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 2016" sheetId="4" r:id="rId1"/>
    <sheet name="2 кв 2016" sheetId="5" r:id="rId2"/>
    <sheet name="3 кв 2016 " sheetId="6" r:id="rId3"/>
  </sheets>
  <calcPr calcId="144525"/>
</workbook>
</file>

<file path=xl/calcChain.xml><?xml version="1.0" encoding="utf-8"?>
<calcChain xmlns="http://schemas.openxmlformats.org/spreadsheetml/2006/main">
  <c r="H31" i="6" l="1"/>
  <c r="H32" i="6"/>
  <c r="H30" i="6"/>
  <c r="H27" i="6"/>
  <c r="H26" i="6"/>
  <c r="C31" i="6"/>
  <c r="C32" i="6"/>
  <c r="C30" i="6"/>
  <c r="C26" i="6"/>
  <c r="H21" i="6"/>
  <c r="H22" i="6"/>
  <c r="H23" i="6"/>
  <c r="H20" i="6"/>
  <c r="C21" i="6"/>
  <c r="C18" i="6" s="1"/>
  <c r="C22" i="6"/>
  <c r="C23" i="6"/>
  <c r="C20" i="6"/>
  <c r="H16" i="6"/>
  <c r="H17" i="6"/>
  <c r="H15" i="6"/>
  <c r="C16" i="6"/>
  <c r="C17" i="6"/>
  <c r="C15" i="6"/>
  <c r="R24" i="6"/>
  <c r="Q24" i="6"/>
  <c r="P24" i="6"/>
  <c r="O24" i="6"/>
  <c r="L24" i="6"/>
  <c r="K24" i="6"/>
  <c r="J24" i="6"/>
  <c r="I24" i="6"/>
  <c r="G24" i="6"/>
  <c r="F24" i="6"/>
  <c r="E24" i="6"/>
  <c r="D24" i="6"/>
  <c r="R18" i="6"/>
  <c r="Q18" i="6"/>
  <c r="P18" i="6"/>
  <c r="O18" i="6"/>
  <c r="L18" i="6"/>
  <c r="K18" i="6"/>
  <c r="J18" i="6"/>
  <c r="I18" i="6"/>
  <c r="G18" i="6"/>
  <c r="F18" i="6"/>
  <c r="E18" i="6"/>
  <c r="D18" i="6"/>
  <c r="R13" i="6"/>
  <c r="R12" i="6" s="1"/>
  <c r="Q13" i="6"/>
  <c r="P13" i="6"/>
  <c r="O13" i="6"/>
  <c r="O12" i="6" s="1"/>
  <c r="L13" i="6"/>
  <c r="K13" i="6"/>
  <c r="J13" i="6"/>
  <c r="I13" i="6"/>
  <c r="I12" i="6" s="1"/>
  <c r="G13" i="6"/>
  <c r="F13" i="6"/>
  <c r="E13" i="6"/>
  <c r="E12" i="6" s="1"/>
  <c r="D13" i="6"/>
  <c r="D12" i="6" s="1"/>
  <c r="Q12" i="6"/>
  <c r="K12" i="6"/>
  <c r="J12" i="6"/>
  <c r="G12" i="6"/>
  <c r="F12" i="6"/>
  <c r="L12" i="6" l="1"/>
  <c r="P12" i="6"/>
  <c r="H13" i="6"/>
  <c r="H24" i="6"/>
  <c r="C24" i="6"/>
  <c r="H18" i="6"/>
  <c r="C13" i="6"/>
  <c r="P24" i="5"/>
  <c r="R18" i="5"/>
  <c r="P18" i="5"/>
  <c r="P13" i="5"/>
  <c r="H12" i="6" l="1"/>
  <c r="C12" i="6"/>
  <c r="R24" i="5"/>
  <c r="Q24" i="5"/>
  <c r="P12" i="5"/>
  <c r="O24" i="5"/>
  <c r="L24" i="5"/>
  <c r="K24" i="5"/>
  <c r="J24" i="5"/>
  <c r="I24" i="5"/>
  <c r="H24" i="5"/>
  <c r="G24" i="5"/>
  <c r="F24" i="5"/>
  <c r="E24" i="5"/>
  <c r="D24" i="5"/>
  <c r="C24" i="5"/>
  <c r="Q18" i="5"/>
  <c r="O18" i="5"/>
  <c r="L18" i="5"/>
  <c r="K18" i="5"/>
  <c r="J18" i="5"/>
  <c r="I18" i="5"/>
  <c r="H18" i="5"/>
  <c r="G18" i="5"/>
  <c r="F18" i="5"/>
  <c r="E18" i="5"/>
  <c r="D18" i="5"/>
  <c r="C18" i="5"/>
  <c r="R13" i="5"/>
  <c r="Q13" i="5"/>
  <c r="Q12" i="5" s="1"/>
  <c r="O13" i="5"/>
  <c r="L13" i="5"/>
  <c r="K13" i="5"/>
  <c r="K12" i="5" s="1"/>
  <c r="J13" i="5"/>
  <c r="I13" i="5"/>
  <c r="H13" i="5"/>
  <c r="H12" i="5" s="1"/>
  <c r="G13" i="5"/>
  <c r="G12" i="5" s="1"/>
  <c r="F13" i="5"/>
  <c r="E13" i="5"/>
  <c r="D13" i="5"/>
  <c r="D12" i="5" s="1"/>
  <c r="C13" i="5"/>
  <c r="C12" i="5" s="1"/>
  <c r="O12" i="5"/>
  <c r="J12" i="5"/>
  <c r="I12" i="5"/>
  <c r="F12" i="5"/>
  <c r="E12" i="5"/>
  <c r="R12" i="5" l="1"/>
  <c r="L12" i="5"/>
  <c r="O24" i="4"/>
  <c r="O13" i="4"/>
  <c r="O18" i="4"/>
  <c r="R13" i="4"/>
  <c r="Q13" i="4"/>
  <c r="P13" i="4"/>
  <c r="D13" i="4"/>
  <c r="E13" i="4"/>
  <c r="F13" i="4"/>
  <c r="G13" i="4"/>
  <c r="H13" i="4"/>
  <c r="I13" i="4"/>
  <c r="J13" i="4"/>
  <c r="K13" i="4"/>
  <c r="L13" i="4"/>
  <c r="C13" i="4"/>
  <c r="C24" i="4" l="1"/>
  <c r="D24" i="4"/>
  <c r="E24" i="4"/>
  <c r="F24" i="4"/>
  <c r="G24" i="4"/>
  <c r="H24" i="4"/>
  <c r="I24" i="4"/>
  <c r="J24" i="4"/>
  <c r="K24" i="4"/>
  <c r="L24" i="4"/>
  <c r="P24" i="4"/>
  <c r="Q24" i="4"/>
  <c r="R24" i="4"/>
  <c r="R18" i="4" l="1"/>
  <c r="Q18" i="4"/>
  <c r="P18" i="4"/>
  <c r="P12" i="4" s="1"/>
  <c r="L18" i="4"/>
  <c r="K18" i="4"/>
  <c r="J18" i="4"/>
  <c r="I18" i="4"/>
  <c r="H18" i="4"/>
  <c r="G18" i="4"/>
  <c r="F18" i="4"/>
  <c r="E18" i="4"/>
  <c r="E12" i="4" s="1"/>
  <c r="D18" i="4"/>
  <c r="D12" i="4" s="1"/>
  <c r="C18" i="4"/>
  <c r="L12" i="4" l="1"/>
  <c r="K12" i="4"/>
  <c r="I12" i="4"/>
  <c r="O12" i="4"/>
  <c r="Q12" i="4"/>
  <c r="R12" i="4"/>
  <c r="F12" i="4"/>
  <c r="J12" i="4"/>
  <c r="H12" i="4"/>
  <c r="G12" i="4"/>
  <c r="C12" i="4"/>
</calcChain>
</file>

<file path=xl/sharedStrings.xml><?xml version="1.0" encoding="utf-8"?>
<sst xmlns="http://schemas.openxmlformats.org/spreadsheetml/2006/main" count="343" uniqueCount="79">
  <si>
    <t>Кредиторская задолженность, тыс.руб.</t>
  </si>
  <si>
    <t>Фактически выполненные и принятые по акту работы</t>
  </si>
  <si>
    <t>№ п/п</t>
  </si>
  <si>
    <t>Всего</t>
  </si>
  <si>
    <t>Местные бюджеты</t>
  </si>
  <si>
    <t>Внебюджетные средства</t>
  </si>
  <si>
    <t>В натуральном выражении</t>
  </si>
  <si>
    <t>Стоимостное выражение, тыс.руб.</t>
  </si>
  <si>
    <t>Федеральный бюджет (Субсидии)</t>
  </si>
  <si>
    <t xml:space="preserve">Областной бюджет, в том числе: </t>
  </si>
  <si>
    <t xml:space="preserve">Количество подрядчиков </t>
  </si>
  <si>
    <t xml:space="preserve">Реквизиты актов </t>
  </si>
  <si>
    <t>на безвозвратной основе</t>
  </si>
  <si>
    <t>субсидии или иные межбюджетные трансферты местным бюджетам муниципальных образований</t>
  </si>
  <si>
    <t>Областной бюджет</t>
  </si>
  <si>
    <t>Федеральный бюджет (другие источники)</t>
  </si>
  <si>
    <t>Бюджет субъекта Российской Федерации</t>
  </si>
  <si>
    <t>план</t>
  </si>
  <si>
    <t>факт</t>
  </si>
  <si>
    <t>Киселевский городской округ</t>
  </si>
  <si>
    <t>тыс.кВт.ч</t>
  </si>
  <si>
    <t>тыс.Гкал</t>
  </si>
  <si>
    <t>Муниципальное образование, сфера реализации и наименование мероприятия</t>
  </si>
  <si>
    <t>Утвержденные объемы и источники финансирования мероприятий, тыс.рублей</t>
  </si>
  <si>
    <t>Фактически исполненные и освоенные объемы и источники финансирования</t>
  </si>
  <si>
    <t>Экономия энергоресурсов</t>
  </si>
  <si>
    <t>вид</t>
  </si>
  <si>
    <t>величина</t>
  </si>
  <si>
    <t>Мероприятия в муниципальном секторе, всего</t>
  </si>
  <si>
    <t>в том числе:</t>
  </si>
  <si>
    <t>1.1.</t>
  </si>
  <si>
    <t>Мероприятия в жилищном секторе, всего</t>
  </si>
  <si>
    <t>2.1.</t>
  </si>
  <si>
    <t>2.2.</t>
  </si>
  <si>
    <t>Мероприятия в системах коммунальной инфраструктуры, всего</t>
  </si>
  <si>
    <t>3.1.</t>
  </si>
  <si>
    <t>3.2.</t>
  </si>
  <si>
    <t>3.3.</t>
  </si>
  <si>
    <t>3.4.</t>
  </si>
  <si>
    <t xml:space="preserve">            Киселевский городской округ</t>
  </si>
  <si>
    <t>2.3.</t>
  </si>
  <si>
    <t>т.у.т.</t>
  </si>
  <si>
    <t>Исп.: Сокира И.В.</t>
  </si>
  <si>
    <t>8 (38464) 2-17-63</t>
  </si>
  <si>
    <t>ФБ</t>
  </si>
  <si>
    <t>ОБ</t>
  </si>
  <si>
    <t>МБ</t>
  </si>
  <si>
    <t>ВБ</t>
  </si>
  <si>
    <t>Ед.изм.</t>
  </si>
  <si>
    <t>эл.энергия</t>
  </si>
  <si>
    <t>теп.энергия</t>
  </si>
  <si>
    <t>по ЖКХ и благойстройству</t>
  </si>
  <si>
    <t>Скирта В.В.</t>
  </si>
  <si>
    <t>Зам. главы Киселевского городского округа</t>
  </si>
  <si>
    <t>эффективности на территории</t>
  </si>
  <si>
    <t>Отчет о результатах реализации меропрятий муниципальной подпрограммы в области энергосбережения и повышения энергетической</t>
  </si>
  <si>
    <t>подключение потребителей ГВС  от котельной №9 к котельной №15а и закрытие котельной №9 на летний период</t>
  </si>
  <si>
    <t>установка энергосберега-ющего освещения  (светодиодные светильники 10шт., энергосберега-ющие лампы 200шт.)</t>
  </si>
  <si>
    <t>замена ветхих внутрикварталь-ных водопровод-ных сетей (1469 п.м.)</t>
  </si>
  <si>
    <t>вода</t>
  </si>
  <si>
    <t>тыс.м3</t>
  </si>
  <si>
    <t>1.2.</t>
  </si>
  <si>
    <t>Установка оконных блоков ПВХ (2шт.)</t>
  </si>
  <si>
    <t>1.3.</t>
  </si>
  <si>
    <t>Утепление кровли (2325 м2)</t>
  </si>
  <si>
    <t>Замена ламп накаливания на  энергосберега-ющие лампы (550шт.)</t>
  </si>
  <si>
    <t>Установка приборов учета тепловой энергии (5шт.)</t>
  </si>
  <si>
    <t>2.4.</t>
  </si>
  <si>
    <t>замена магистрального водовода по ул.Мира от ВК1 до ВК4 (Ф400 мм, L=522 м.п.)</t>
  </si>
  <si>
    <t>Замена ветхих тепловых сетей (2310 п.м. в 2-х тр.изм)</t>
  </si>
  <si>
    <t>Примечание: в плановых показателях экономии энергоресурсов указаны годовые значения</t>
  </si>
  <si>
    <t>Установка оконных блоков ПВХ (70 шт.)</t>
  </si>
  <si>
    <t>Установка энергосберега-ющих светильноиков (382шт.)</t>
  </si>
  <si>
    <t>За 1 квартал 2016 г. (сведения предоставляются нарастающим итогом с начала года)</t>
  </si>
  <si>
    <t xml:space="preserve">топливо </t>
  </si>
  <si>
    <t>Утепление чердачного перекрытия (1773м2)</t>
  </si>
  <si>
    <t>3.5.</t>
  </si>
  <si>
    <t>За 1 полугодие 2016 г. (сведения предоставляются нарастающим итогом с начала года)</t>
  </si>
  <si>
    <t>За 9 месяцев 2016 г. (сведения предоставляются нарастающим итогом с начала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</si>
</sst>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6" xfId="0" applyFont="1" applyBorder="1"/>
    <xf numFmtId="0" fontId="2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H87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34" sqref="K34"/>
    </sheetView>
  </sheetViews>
  <sheetFormatPr defaultRowHeight="12.75" x14ac:dyDescent="0.2"/>
  <cols>
    <col min="1" max="1" width="5.140625" style="1" customWidth="1"/>
    <col min="2" max="2" width="18.7109375" style="10" customWidth="1"/>
    <col min="3" max="3" width="9.140625" style="1" customWidth="1"/>
    <col min="4" max="4" width="9" style="1" customWidth="1"/>
    <col min="5" max="5" width="8.7109375" style="1" customWidth="1"/>
    <col min="6" max="6" width="8.140625" style="1" customWidth="1"/>
    <col min="7" max="7" width="9.5703125" style="1" customWidth="1"/>
    <col min="8" max="8" width="9.7109375" style="1" customWidth="1"/>
    <col min="9" max="9" width="9.28515625" style="1" customWidth="1"/>
    <col min="10" max="10" width="9" style="1" customWidth="1"/>
    <col min="11" max="11" width="8.5703125" style="1" customWidth="1"/>
    <col min="12" max="12" width="10.5703125" style="1" customWidth="1"/>
    <col min="13" max="13" width="12.42578125" style="1" customWidth="1"/>
    <col min="14" max="14" width="9.7109375" style="1" customWidth="1"/>
    <col min="15" max="16" width="9.28515625" style="1" customWidth="1"/>
    <col min="17" max="17" width="10.85546875" style="1" customWidth="1"/>
    <col min="18" max="18" width="9.42578125" style="1" customWidth="1"/>
    <col min="19" max="23" width="15.7109375" style="1" hidden="1" customWidth="1"/>
    <col min="24" max="31" width="18.42578125" style="2" hidden="1" customWidth="1"/>
    <col min="32" max="32" width="19.28515625" style="7" hidden="1" customWidth="1"/>
    <col min="33" max="33" width="9.140625" style="3" customWidth="1"/>
    <col min="34" max="240" width="9.140625" style="3"/>
    <col min="241" max="241" width="5.140625" style="3" customWidth="1"/>
    <col min="242" max="242" width="13.7109375" style="3" customWidth="1"/>
    <col min="243" max="243" width="14.140625" style="3" customWidth="1"/>
    <col min="244" max="244" width="13.85546875" style="3" customWidth="1"/>
    <col min="245" max="245" width="10.28515625" style="3" customWidth="1"/>
    <col min="246" max="246" width="11.5703125" style="3" customWidth="1"/>
    <col min="247" max="247" width="10.7109375" style="3" customWidth="1"/>
    <col min="248" max="248" width="10.5703125" style="3" customWidth="1"/>
    <col min="249" max="249" width="12.42578125" style="3" customWidth="1"/>
    <col min="250" max="250" width="12.28515625" style="3" customWidth="1"/>
    <col min="251" max="251" width="14.28515625" style="3" customWidth="1"/>
    <col min="252" max="252" width="11.28515625" style="3" customWidth="1"/>
    <col min="253" max="253" width="13.85546875" style="3" customWidth="1"/>
    <col min="254" max="254" width="13.28515625" style="3" customWidth="1"/>
    <col min="255" max="255" width="10.85546875" style="3" customWidth="1"/>
    <col min="256" max="257" width="9.28515625" style="3" customWidth="1"/>
    <col min="258" max="258" width="10.85546875" style="3" customWidth="1"/>
    <col min="259" max="259" width="9.42578125" style="3" customWidth="1"/>
    <col min="260" max="264" width="0" style="3" hidden="1" customWidth="1"/>
    <col min="265" max="265" width="11.85546875" style="3" customWidth="1"/>
    <col min="266" max="279" width="15.7109375" style="3" customWidth="1"/>
    <col min="280" max="288" width="0" style="3" hidden="1" customWidth="1"/>
    <col min="289" max="289" width="9.140625" style="3" customWidth="1"/>
    <col min="290" max="346" width="9.140625" style="3"/>
    <col min="347" max="496" width="9.140625" style="2"/>
    <col min="497" max="497" width="5.140625" style="2" customWidth="1"/>
    <col min="498" max="498" width="13.7109375" style="2" customWidth="1"/>
    <col min="499" max="499" width="14.140625" style="2" customWidth="1"/>
    <col min="500" max="500" width="13.85546875" style="2" customWidth="1"/>
    <col min="501" max="501" width="10.28515625" style="2" customWidth="1"/>
    <col min="502" max="502" width="11.5703125" style="2" customWidth="1"/>
    <col min="503" max="503" width="10.7109375" style="2" customWidth="1"/>
    <col min="504" max="504" width="10.5703125" style="2" customWidth="1"/>
    <col min="505" max="505" width="12.42578125" style="2" customWidth="1"/>
    <col min="506" max="506" width="12.28515625" style="2" customWidth="1"/>
    <col min="507" max="507" width="14.28515625" style="2" customWidth="1"/>
    <col min="508" max="508" width="11.28515625" style="2" customWidth="1"/>
    <col min="509" max="509" width="13.85546875" style="2" customWidth="1"/>
    <col min="510" max="510" width="13.28515625" style="2" customWidth="1"/>
    <col min="511" max="511" width="10.85546875" style="2" customWidth="1"/>
    <col min="512" max="513" width="9.28515625" style="2" customWidth="1"/>
    <col min="514" max="514" width="10.85546875" style="2" customWidth="1"/>
    <col min="515" max="515" width="9.42578125" style="2" customWidth="1"/>
    <col min="516" max="520" width="0" style="2" hidden="1" customWidth="1"/>
    <col min="521" max="521" width="11.85546875" style="2" customWidth="1"/>
    <col min="522" max="535" width="15.7109375" style="2" customWidth="1"/>
    <col min="536" max="544" width="0" style="2" hidden="1" customWidth="1"/>
    <col min="545" max="545" width="9.140625" style="2" customWidth="1"/>
    <col min="546" max="752" width="9.140625" style="2"/>
    <col min="753" max="753" width="5.140625" style="2" customWidth="1"/>
    <col min="754" max="754" width="13.7109375" style="2" customWidth="1"/>
    <col min="755" max="755" width="14.140625" style="2" customWidth="1"/>
    <col min="756" max="756" width="13.85546875" style="2" customWidth="1"/>
    <col min="757" max="757" width="10.28515625" style="2" customWidth="1"/>
    <col min="758" max="758" width="11.5703125" style="2" customWidth="1"/>
    <col min="759" max="759" width="10.7109375" style="2" customWidth="1"/>
    <col min="760" max="760" width="10.5703125" style="2" customWidth="1"/>
    <col min="761" max="761" width="12.42578125" style="2" customWidth="1"/>
    <col min="762" max="762" width="12.28515625" style="2" customWidth="1"/>
    <col min="763" max="763" width="14.28515625" style="2" customWidth="1"/>
    <col min="764" max="764" width="11.28515625" style="2" customWidth="1"/>
    <col min="765" max="765" width="13.85546875" style="2" customWidth="1"/>
    <col min="766" max="766" width="13.28515625" style="2" customWidth="1"/>
    <col min="767" max="767" width="10.85546875" style="2" customWidth="1"/>
    <col min="768" max="769" width="9.28515625" style="2" customWidth="1"/>
    <col min="770" max="770" width="10.85546875" style="2" customWidth="1"/>
    <col min="771" max="771" width="9.42578125" style="2" customWidth="1"/>
    <col min="772" max="776" width="0" style="2" hidden="1" customWidth="1"/>
    <col min="777" max="777" width="11.85546875" style="2" customWidth="1"/>
    <col min="778" max="791" width="15.7109375" style="2" customWidth="1"/>
    <col min="792" max="800" width="0" style="2" hidden="1" customWidth="1"/>
    <col min="801" max="801" width="9.140625" style="2" customWidth="1"/>
    <col min="802" max="1008" width="9.140625" style="2"/>
    <col min="1009" max="1009" width="5.140625" style="2" customWidth="1"/>
    <col min="1010" max="1010" width="13.7109375" style="2" customWidth="1"/>
    <col min="1011" max="1011" width="14.140625" style="2" customWidth="1"/>
    <col min="1012" max="1012" width="13.85546875" style="2" customWidth="1"/>
    <col min="1013" max="1013" width="10.28515625" style="2" customWidth="1"/>
    <col min="1014" max="1014" width="11.5703125" style="2" customWidth="1"/>
    <col min="1015" max="1015" width="10.7109375" style="2" customWidth="1"/>
    <col min="1016" max="1016" width="10.5703125" style="2" customWidth="1"/>
    <col min="1017" max="1017" width="12.42578125" style="2" customWidth="1"/>
    <col min="1018" max="1018" width="12.28515625" style="2" customWidth="1"/>
    <col min="1019" max="1019" width="14.28515625" style="2" customWidth="1"/>
    <col min="1020" max="1020" width="11.28515625" style="2" customWidth="1"/>
    <col min="1021" max="1021" width="13.85546875" style="2" customWidth="1"/>
    <col min="1022" max="1022" width="13.28515625" style="2" customWidth="1"/>
    <col min="1023" max="1023" width="10.85546875" style="2" customWidth="1"/>
    <col min="1024" max="1025" width="9.28515625" style="2" customWidth="1"/>
    <col min="1026" max="1026" width="10.85546875" style="2" customWidth="1"/>
    <col min="1027" max="1027" width="9.42578125" style="2" customWidth="1"/>
    <col min="1028" max="1032" width="0" style="2" hidden="1" customWidth="1"/>
    <col min="1033" max="1033" width="11.85546875" style="2" customWidth="1"/>
    <col min="1034" max="1047" width="15.7109375" style="2" customWidth="1"/>
    <col min="1048" max="1056" width="0" style="2" hidden="1" customWidth="1"/>
    <col min="1057" max="1057" width="9.140625" style="2" customWidth="1"/>
    <col min="1058" max="1264" width="9.140625" style="2"/>
    <col min="1265" max="1265" width="5.140625" style="2" customWidth="1"/>
    <col min="1266" max="1266" width="13.7109375" style="2" customWidth="1"/>
    <col min="1267" max="1267" width="14.140625" style="2" customWidth="1"/>
    <col min="1268" max="1268" width="13.85546875" style="2" customWidth="1"/>
    <col min="1269" max="1269" width="10.28515625" style="2" customWidth="1"/>
    <col min="1270" max="1270" width="11.5703125" style="2" customWidth="1"/>
    <col min="1271" max="1271" width="10.7109375" style="2" customWidth="1"/>
    <col min="1272" max="1272" width="10.5703125" style="2" customWidth="1"/>
    <col min="1273" max="1273" width="12.42578125" style="2" customWidth="1"/>
    <col min="1274" max="1274" width="12.28515625" style="2" customWidth="1"/>
    <col min="1275" max="1275" width="14.28515625" style="2" customWidth="1"/>
    <col min="1276" max="1276" width="11.28515625" style="2" customWidth="1"/>
    <col min="1277" max="1277" width="13.85546875" style="2" customWidth="1"/>
    <col min="1278" max="1278" width="13.28515625" style="2" customWidth="1"/>
    <col min="1279" max="1279" width="10.85546875" style="2" customWidth="1"/>
    <col min="1280" max="1281" width="9.28515625" style="2" customWidth="1"/>
    <col min="1282" max="1282" width="10.85546875" style="2" customWidth="1"/>
    <col min="1283" max="1283" width="9.42578125" style="2" customWidth="1"/>
    <col min="1284" max="1288" width="0" style="2" hidden="1" customWidth="1"/>
    <col min="1289" max="1289" width="11.85546875" style="2" customWidth="1"/>
    <col min="1290" max="1303" width="15.7109375" style="2" customWidth="1"/>
    <col min="1304" max="1312" width="0" style="2" hidden="1" customWidth="1"/>
    <col min="1313" max="1313" width="9.140625" style="2" customWidth="1"/>
    <col min="1314" max="1520" width="9.140625" style="2"/>
    <col min="1521" max="1521" width="5.140625" style="2" customWidth="1"/>
    <col min="1522" max="1522" width="13.7109375" style="2" customWidth="1"/>
    <col min="1523" max="1523" width="14.140625" style="2" customWidth="1"/>
    <col min="1524" max="1524" width="13.85546875" style="2" customWidth="1"/>
    <col min="1525" max="1525" width="10.28515625" style="2" customWidth="1"/>
    <col min="1526" max="1526" width="11.5703125" style="2" customWidth="1"/>
    <col min="1527" max="1527" width="10.7109375" style="2" customWidth="1"/>
    <col min="1528" max="1528" width="10.5703125" style="2" customWidth="1"/>
    <col min="1529" max="1529" width="12.42578125" style="2" customWidth="1"/>
    <col min="1530" max="1530" width="12.28515625" style="2" customWidth="1"/>
    <col min="1531" max="1531" width="14.28515625" style="2" customWidth="1"/>
    <col min="1532" max="1532" width="11.28515625" style="2" customWidth="1"/>
    <col min="1533" max="1533" width="13.85546875" style="2" customWidth="1"/>
    <col min="1534" max="1534" width="13.28515625" style="2" customWidth="1"/>
    <col min="1535" max="1535" width="10.85546875" style="2" customWidth="1"/>
    <col min="1536" max="1537" width="9.28515625" style="2" customWidth="1"/>
    <col min="1538" max="1538" width="10.85546875" style="2" customWidth="1"/>
    <col min="1539" max="1539" width="9.42578125" style="2" customWidth="1"/>
    <col min="1540" max="1544" width="0" style="2" hidden="1" customWidth="1"/>
    <col min="1545" max="1545" width="11.85546875" style="2" customWidth="1"/>
    <col min="1546" max="1559" width="15.7109375" style="2" customWidth="1"/>
    <col min="1560" max="1568" width="0" style="2" hidden="1" customWidth="1"/>
    <col min="1569" max="1569" width="9.140625" style="2" customWidth="1"/>
    <col min="1570" max="1776" width="9.140625" style="2"/>
    <col min="1777" max="1777" width="5.140625" style="2" customWidth="1"/>
    <col min="1778" max="1778" width="13.7109375" style="2" customWidth="1"/>
    <col min="1779" max="1779" width="14.140625" style="2" customWidth="1"/>
    <col min="1780" max="1780" width="13.85546875" style="2" customWidth="1"/>
    <col min="1781" max="1781" width="10.28515625" style="2" customWidth="1"/>
    <col min="1782" max="1782" width="11.5703125" style="2" customWidth="1"/>
    <col min="1783" max="1783" width="10.7109375" style="2" customWidth="1"/>
    <col min="1784" max="1784" width="10.5703125" style="2" customWidth="1"/>
    <col min="1785" max="1785" width="12.42578125" style="2" customWidth="1"/>
    <col min="1786" max="1786" width="12.28515625" style="2" customWidth="1"/>
    <col min="1787" max="1787" width="14.28515625" style="2" customWidth="1"/>
    <col min="1788" max="1788" width="11.28515625" style="2" customWidth="1"/>
    <col min="1789" max="1789" width="13.85546875" style="2" customWidth="1"/>
    <col min="1790" max="1790" width="13.28515625" style="2" customWidth="1"/>
    <col min="1791" max="1791" width="10.85546875" style="2" customWidth="1"/>
    <col min="1792" max="1793" width="9.28515625" style="2" customWidth="1"/>
    <col min="1794" max="1794" width="10.85546875" style="2" customWidth="1"/>
    <col min="1795" max="1795" width="9.42578125" style="2" customWidth="1"/>
    <col min="1796" max="1800" width="0" style="2" hidden="1" customWidth="1"/>
    <col min="1801" max="1801" width="11.85546875" style="2" customWidth="1"/>
    <col min="1802" max="1815" width="15.7109375" style="2" customWidth="1"/>
    <col min="1816" max="1824" width="0" style="2" hidden="1" customWidth="1"/>
    <col min="1825" max="1825" width="9.140625" style="2" customWidth="1"/>
    <col min="1826" max="2032" width="9.140625" style="2"/>
    <col min="2033" max="2033" width="5.140625" style="2" customWidth="1"/>
    <col min="2034" max="2034" width="13.7109375" style="2" customWidth="1"/>
    <col min="2035" max="2035" width="14.140625" style="2" customWidth="1"/>
    <col min="2036" max="2036" width="13.85546875" style="2" customWidth="1"/>
    <col min="2037" max="2037" width="10.28515625" style="2" customWidth="1"/>
    <col min="2038" max="2038" width="11.5703125" style="2" customWidth="1"/>
    <col min="2039" max="2039" width="10.7109375" style="2" customWidth="1"/>
    <col min="2040" max="2040" width="10.5703125" style="2" customWidth="1"/>
    <col min="2041" max="2041" width="12.42578125" style="2" customWidth="1"/>
    <col min="2042" max="2042" width="12.28515625" style="2" customWidth="1"/>
    <col min="2043" max="2043" width="14.28515625" style="2" customWidth="1"/>
    <col min="2044" max="2044" width="11.28515625" style="2" customWidth="1"/>
    <col min="2045" max="2045" width="13.85546875" style="2" customWidth="1"/>
    <col min="2046" max="2046" width="13.28515625" style="2" customWidth="1"/>
    <col min="2047" max="2047" width="10.85546875" style="2" customWidth="1"/>
    <col min="2048" max="2049" width="9.28515625" style="2" customWidth="1"/>
    <col min="2050" max="2050" width="10.85546875" style="2" customWidth="1"/>
    <col min="2051" max="2051" width="9.42578125" style="2" customWidth="1"/>
    <col min="2052" max="2056" width="0" style="2" hidden="1" customWidth="1"/>
    <col min="2057" max="2057" width="11.85546875" style="2" customWidth="1"/>
    <col min="2058" max="2071" width="15.7109375" style="2" customWidth="1"/>
    <col min="2072" max="2080" width="0" style="2" hidden="1" customWidth="1"/>
    <col min="2081" max="2081" width="9.140625" style="2" customWidth="1"/>
    <col min="2082" max="2288" width="9.140625" style="2"/>
    <col min="2289" max="2289" width="5.140625" style="2" customWidth="1"/>
    <col min="2290" max="2290" width="13.7109375" style="2" customWidth="1"/>
    <col min="2291" max="2291" width="14.140625" style="2" customWidth="1"/>
    <col min="2292" max="2292" width="13.85546875" style="2" customWidth="1"/>
    <col min="2293" max="2293" width="10.28515625" style="2" customWidth="1"/>
    <col min="2294" max="2294" width="11.5703125" style="2" customWidth="1"/>
    <col min="2295" max="2295" width="10.7109375" style="2" customWidth="1"/>
    <col min="2296" max="2296" width="10.5703125" style="2" customWidth="1"/>
    <col min="2297" max="2297" width="12.42578125" style="2" customWidth="1"/>
    <col min="2298" max="2298" width="12.28515625" style="2" customWidth="1"/>
    <col min="2299" max="2299" width="14.28515625" style="2" customWidth="1"/>
    <col min="2300" max="2300" width="11.28515625" style="2" customWidth="1"/>
    <col min="2301" max="2301" width="13.85546875" style="2" customWidth="1"/>
    <col min="2302" max="2302" width="13.28515625" style="2" customWidth="1"/>
    <col min="2303" max="2303" width="10.85546875" style="2" customWidth="1"/>
    <col min="2304" max="2305" width="9.28515625" style="2" customWidth="1"/>
    <col min="2306" max="2306" width="10.85546875" style="2" customWidth="1"/>
    <col min="2307" max="2307" width="9.42578125" style="2" customWidth="1"/>
    <col min="2308" max="2312" width="0" style="2" hidden="1" customWidth="1"/>
    <col min="2313" max="2313" width="11.85546875" style="2" customWidth="1"/>
    <col min="2314" max="2327" width="15.7109375" style="2" customWidth="1"/>
    <col min="2328" max="2336" width="0" style="2" hidden="1" customWidth="1"/>
    <col min="2337" max="2337" width="9.140625" style="2" customWidth="1"/>
    <col min="2338" max="2544" width="9.140625" style="2"/>
    <col min="2545" max="2545" width="5.140625" style="2" customWidth="1"/>
    <col min="2546" max="2546" width="13.7109375" style="2" customWidth="1"/>
    <col min="2547" max="2547" width="14.140625" style="2" customWidth="1"/>
    <col min="2548" max="2548" width="13.85546875" style="2" customWidth="1"/>
    <col min="2549" max="2549" width="10.28515625" style="2" customWidth="1"/>
    <col min="2550" max="2550" width="11.5703125" style="2" customWidth="1"/>
    <col min="2551" max="2551" width="10.7109375" style="2" customWidth="1"/>
    <col min="2552" max="2552" width="10.5703125" style="2" customWidth="1"/>
    <col min="2553" max="2553" width="12.42578125" style="2" customWidth="1"/>
    <col min="2554" max="2554" width="12.28515625" style="2" customWidth="1"/>
    <col min="2555" max="2555" width="14.28515625" style="2" customWidth="1"/>
    <col min="2556" max="2556" width="11.28515625" style="2" customWidth="1"/>
    <col min="2557" max="2557" width="13.85546875" style="2" customWidth="1"/>
    <col min="2558" max="2558" width="13.28515625" style="2" customWidth="1"/>
    <col min="2559" max="2559" width="10.85546875" style="2" customWidth="1"/>
    <col min="2560" max="2561" width="9.28515625" style="2" customWidth="1"/>
    <col min="2562" max="2562" width="10.85546875" style="2" customWidth="1"/>
    <col min="2563" max="2563" width="9.42578125" style="2" customWidth="1"/>
    <col min="2564" max="2568" width="0" style="2" hidden="1" customWidth="1"/>
    <col min="2569" max="2569" width="11.85546875" style="2" customWidth="1"/>
    <col min="2570" max="2583" width="15.7109375" style="2" customWidth="1"/>
    <col min="2584" max="2592" width="0" style="2" hidden="1" customWidth="1"/>
    <col min="2593" max="2593" width="9.140625" style="2" customWidth="1"/>
    <col min="2594" max="2800" width="9.140625" style="2"/>
    <col min="2801" max="2801" width="5.140625" style="2" customWidth="1"/>
    <col min="2802" max="2802" width="13.7109375" style="2" customWidth="1"/>
    <col min="2803" max="2803" width="14.140625" style="2" customWidth="1"/>
    <col min="2804" max="2804" width="13.85546875" style="2" customWidth="1"/>
    <col min="2805" max="2805" width="10.28515625" style="2" customWidth="1"/>
    <col min="2806" max="2806" width="11.5703125" style="2" customWidth="1"/>
    <col min="2807" max="2807" width="10.7109375" style="2" customWidth="1"/>
    <col min="2808" max="2808" width="10.5703125" style="2" customWidth="1"/>
    <col min="2809" max="2809" width="12.42578125" style="2" customWidth="1"/>
    <col min="2810" max="2810" width="12.28515625" style="2" customWidth="1"/>
    <col min="2811" max="2811" width="14.28515625" style="2" customWidth="1"/>
    <col min="2812" max="2812" width="11.28515625" style="2" customWidth="1"/>
    <col min="2813" max="2813" width="13.85546875" style="2" customWidth="1"/>
    <col min="2814" max="2814" width="13.28515625" style="2" customWidth="1"/>
    <col min="2815" max="2815" width="10.85546875" style="2" customWidth="1"/>
    <col min="2816" max="2817" width="9.28515625" style="2" customWidth="1"/>
    <col min="2818" max="2818" width="10.85546875" style="2" customWidth="1"/>
    <col min="2819" max="2819" width="9.42578125" style="2" customWidth="1"/>
    <col min="2820" max="2824" width="0" style="2" hidden="1" customWidth="1"/>
    <col min="2825" max="2825" width="11.85546875" style="2" customWidth="1"/>
    <col min="2826" max="2839" width="15.7109375" style="2" customWidth="1"/>
    <col min="2840" max="2848" width="0" style="2" hidden="1" customWidth="1"/>
    <col min="2849" max="2849" width="9.140625" style="2" customWidth="1"/>
    <col min="2850" max="3056" width="9.140625" style="2"/>
    <col min="3057" max="3057" width="5.140625" style="2" customWidth="1"/>
    <col min="3058" max="3058" width="13.7109375" style="2" customWidth="1"/>
    <col min="3059" max="3059" width="14.140625" style="2" customWidth="1"/>
    <col min="3060" max="3060" width="13.85546875" style="2" customWidth="1"/>
    <col min="3061" max="3061" width="10.28515625" style="2" customWidth="1"/>
    <col min="3062" max="3062" width="11.5703125" style="2" customWidth="1"/>
    <col min="3063" max="3063" width="10.7109375" style="2" customWidth="1"/>
    <col min="3064" max="3064" width="10.5703125" style="2" customWidth="1"/>
    <col min="3065" max="3065" width="12.42578125" style="2" customWidth="1"/>
    <col min="3066" max="3066" width="12.28515625" style="2" customWidth="1"/>
    <col min="3067" max="3067" width="14.28515625" style="2" customWidth="1"/>
    <col min="3068" max="3068" width="11.28515625" style="2" customWidth="1"/>
    <col min="3069" max="3069" width="13.85546875" style="2" customWidth="1"/>
    <col min="3070" max="3070" width="13.28515625" style="2" customWidth="1"/>
    <col min="3071" max="3071" width="10.85546875" style="2" customWidth="1"/>
    <col min="3072" max="3073" width="9.28515625" style="2" customWidth="1"/>
    <col min="3074" max="3074" width="10.85546875" style="2" customWidth="1"/>
    <col min="3075" max="3075" width="9.42578125" style="2" customWidth="1"/>
    <col min="3076" max="3080" width="0" style="2" hidden="1" customWidth="1"/>
    <col min="3081" max="3081" width="11.85546875" style="2" customWidth="1"/>
    <col min="3082" max="3095" width="15.7109375" style="2" customWidth="1"/>
    <col min="3096" max="3104" width="0" style="2" hidden="1" customWidth="1"/>
    <col min="3105" max="3105" width="9.140625" style="2" customWidth="1"/>
    <col min="3106" max="3312" width="9.140625" style="2"/>
    <col min="3313" max="3313" width="5.140625" style="2" customWidth="1"/>
    <col min="3314" max="3314" width="13.7109375" style="2" customWidth="1"/>
    <col min="3315" max="3315" width="14.140625" style="2" customWidth="1"/>
    <col min="3316" max="3316" width="13.85546875" style="2" customWidth="1"/>
    <col min="3317" max="3317" width="10.28515625" style="2" customWidth="1"/>
    <col min="3318" max="3318" width="11.5703125" style="2" customWidth="1"/>
    <col min="3319" max="3319" width="10.7109375" style="2" customWidth="1"/>
    <col min="3320" max="3320" width="10.5703125" style="2" customWidth="1"/>
    <col min="3321" max="3321" width="12.42578125" style="2" customWidth="1"/>
    <col min="3322" max="3322" width="12.28515625" style="2" customWidth="1"/>
    <col min="3323" max="3323" width="14.28515625" style="2" customWidth="1"/>
    <col min="3324" max="3324" width="11.28515625" style="2" customWidth="1"/>
    <col min="3325" max="3325" width="13.85546875" style="2" customWidth="1"/>
    <col min="3326" max="3326" width="13.28515625" style="2" customWidth="1"/>
    <col min="3327" max="3327" width="10.85546875" style="2" customWidth="1"/>
    <col min="3328" max="3329" width="9.28515625" style="2" customWidth="1"/>
    <col min="3330" max="3330" width="10.85546875" style="2" customWidth="1"/>
    <col min="3331" max="3331" width="9.42578125" style="2" customWidth="1"/>
    <col min="3332" max="3336" width="0" style="2" hidden="1" customWidth="1"/>
    <col min="3337" max="3337" width="11.85546875" style="2" customWidth="1"/>
    <col min="3338" max="3351" width="15.7109375" style="2" customWidth="1"/>
    <col min="3352" max="3360" width="0" style="2" hidden="1" customWidth="1"/>
    <col min="3361" max="3361" width="9.140625" style="2" customWidth="1"/>
    <col min="3362" max="3568" width="9.140625" style="2"/>
    <col min="3569" max="3569" width="5.140625" style="2" customWidth="1"/>
    <col min="3570" max="3570" width="13.7109375" style="2" customWidth="1"/>
    <col min="3571" max="3571" width="14.140625" style="2" customWidth="1"/>
    <col min="3572" max="3572" width="13.85546875" style="2" customWidth="1"/>
    <col min="3573" max="3573" width="10.28515625" style="2" customWidth="1"/>
    <col min="3574" max="3574" width="11.5703125" style="2" customWidth="1"/>
    <col min="3575" max="3575" width="10.7109375" style="2" customWidth="1"/>
    <col min="3576" max="3576" width="10.5703125" style="2" customWidth="1"/>
    <col min="3577" max="3577" width="12.42578125" style="2" customWidth="1"/>
    <col min="3578" max="3578" width="12.28515625" style="2" customWidth="1"/>
    <col min="3579" max="3579" width="14.28515625" style="2" customWidth="1"/>
    <col min="3580" max="3580" width="11.28515625" style="2" customWidth="1"/>
    <col min="3581" max="3581" width="13.85546875" style="2" customWidth="1"/>
    <col min="3582" max="3582" width="13.28515625" style="2" customWidth="1"/>
    <col min="3583" max="3583" width="10.85546875" style="2" customWidth="1"/>
    <col min="3584" max="3585" width="9.28515625" style="2" customWidth="1"/>
    <col min="3586" max="3586" width="10.85546875" style="2" customWidth="1"/>
    <col min="3587" max="3587" width="9.42578125" style="2" customWidth="1"/>
    <col min="3588" max="3592" width="0" style="2" hidden="1" customWidth="1"/>
    <col min="3593" max="3593" width="11.85546875" style="2" customWidth="1"/>
    <col min="3594" max="3607" width="15.7109375" style="2" customWidth="1"/>
    <col min="3608" max="3616" width="0" style="2" hidden="1" customWidth="1"/>
    <col min="3617" max="3617" width="9.140625" style="2" customWidth="1"/>
    <col min="3618" max="3824" width="9.140625" style="2"/>
    <col min="3825" max="3825" width="5.140625" style="2" customWidth="1"/>
    <col min="3826" max="3826" width="13.7109375" style="2" customWidth="1"/>
    <col min="3827" max="3827" width="14.140625" style="2" customWidth="1"/>
    <col min="3828" max="3828" width="13.85546875" style="2" customWidth="1"/>
    <col min="3829" max="3829" width="10.28515625" style="2" customWidth="1"/>
    <col min="3830" max="3830" width="11.5703125" style="2" customWidth="1"/>
    <col min="3831" max="3831" width="10.7109375" style="2" customWidth="1"/>
    <col min="3832" max="3832" width="10.5703125" style="2" customWidth="1"/>
    <col min="3833" max="3833" width="12.42578125" style="2" customWidth="1"/>
    <col min="3834" max="3834" width="12.28515625" style="2" customWidth="1"/>
    <col min="3835" max="3835" width="14.28515625" style="2" customWidth="1"/>
    <col min="3836" max="3836" width="11.28515625" style="2" customWidth="1"/>
    <col min="3837" max="3837" width="13.85546875" style="2" customWidth="1"/>
    <col min="3838" max="3838" width="13.28515625" style="2" customWidth="1"/>
    <col min="3839" max="3839" width="10.85546875" style="2" customWidth="1"/>
    <col min="3840" max="3841" width="9.28515625" style="2" customWidth="1"/>
    <col min="3842" max="3842" width="10.85546875" style="2" customWidth="1"/>
    <col min="3843" max="3843" width="9.42578125" style="2" customWidth="1"/>
    <col min="3844" max="3848" width="0" style="2" hidden="1" customWidth="1"/>
    <col min="3849" max="3849" width="11.85546875" style="2" customWidth="1"/>
    <col min="3850" max="3863" width="15.7109375" style="2" customWidth="1"/>
    <col min="3864" max="3872" width="0" style="2" hidden="1" customWidth="1"/>
    <col min="3873" max="3873" width="9.140625" style="2" customWidth="1"/>
    <col min="3874" max="4080" width="9.140625" style="2"/>
    <col min="4081" max="4081" width="5.140625" style="2" customWidth="1"/>
    <col min="4082" max="4082" width="13.7109375" style="2" customWidth="1"/>
    <col min="4083" max="4083" width="14.140625" style="2" customWidth="1"/>
    <col min="4084" max="4084" width="13.85546875" style="2" customWidth="1"/>
    <col min="4085" max="4085" width="10.28515625" style="2" customWidth="1"/>
    <col min="4086" max="4086" width="11.5703125" style="2" customWidth="1"/>
    <col min="4087" max="4087" width="10.7109375" style="2" customWidth="1"/>
    <col min="4088" max="4088" width="10.5703125" style="2" customWidth="1"/>
    <col min="4089" max="4089" width="12.42578125" style="2" customWidth="1"/>
    <col min="4090" max="4090" width="12.28515625" style="2" customWidth="1"/>
    <col min="4091" max="4091" width="14.28515625" style="2" customWidth="1"/>
    <col min="4092" max="4092" width="11.28515625" style="2" customWidth="1"/>
    <col min="4093" max="4093" width="13.85546875" style="2" customWidth="1"/>
    <col min="4094" max="4094" width="13.28515625" style="2" customWidth="1"/>
    <col min="4095" max="4095" width="10.85546875" style="2" customWidth="1"/>
    <col min="4096" max="4097" width="9.28515625" style="2" customWidth="1"/>
    <col min="4098" max="4098" width="10.85546875" style="2" customWidth="1"/>
    <col min="4099" max="4099" width="9.42578125" style="2" customWidth="1"/>
    <col min="4100" max="4104" width="0" style="2" hidden="1" customWidth="1"/>
    <col min="4105" max="4105" width="11.85546875" style="2" customWidth="1"/>
    <col min="4106" max="4119" width="15.7109375" style="2" customWidth="1"/>
    <col min="4120" max="4128" width="0" style="2" hidden="1" customWidth="1"/>
    <col min="4129" max="4129" width="9.140625" style="2" customWidth="1"/>
    <col min="4130" max="4336" width="9.140625" style="2"/>
    <col min="4337" max="4337" width="5.140625" style="2" customWidth="1"/>
    <col min="4338" max="4338" width="13.7109375" style="2" customWidth="1"/>
    <col min="4339" max="4339" width="14.140625" style="2" customWidth="1"/>
    <col min="4340" max="4340" width="13.85546875" style="2" customWidth="1"/>
    <col min="4341" max="4341" width="10.28515625" style="2" customWidth="1"/>
    <col min="4342" max="4342" width="11.5703125" style="2" customWidth="1"/>
    <col min="4343" max="4343" width="10.7109375" style="2" customWidth="1"/>
    <col min="4344" max="4344" width="10.5703125" style="2" customWidth="1"/>
    <col min="4345" max="4345" width="12.42578125" style="2" customWidth="1"/>
    <col min="4346" max="4346" width="12.28515625" style="2" customWidth="1"/>
    <col min="4347" max="4347" width="14.28515625" style="2" customWidth="1"/>
    <col min="4348" max="4348" width="11.28515625" style="2" customWidth="1"/>
    <col min="4349" max="4349" width="13.85546875" style="2" customWidth="1"/>
    <col min="4350" max="4350" width="13.28515625" style="2" customWidth="1"/>
    <col min="4351" max="4351" width="10.85546875" style="2" customWidth="1"/>
    <col min="4352" max="4353" width="9.28515625" style="2" customWidth="1"/>
    <col min="4354" max="4354" width="10.85546875" style="2" customWidth="1"/>
    <col min="4355" max="4355" width="9.42578125" style="2" customWidth="1"/>
    <col min="4356" max="4360" width="0" style="2" hidden="1" customWidth="1"/>
    <col min="4361" max="4361" width="11.85546875" style="2" customWidth="1"/>
    <col min="4362" max="4375" width="15.7109375" style="2" customWidth="1"/>
    <col min="4376" max="4384" width="0" style="2" hidden="1" customWidth="1"/>
    <col min="4385" max="4385" width="9.140625" style="2" customWidth="1"/>
    <col min="4386" max="4592" width="9.140625" style="2"/>
    <col min="4593" max="4593" width="5.140625" style="2" customWidth="1"/>
    <col min="4594" max="4594" width="13.7109375" style="2" customWidth="1"/>
    <col min="4595" max="4595" width="14.140625" style="2" customWidth="1"/>
    <col min="4596" max="4596" width="13.85546875" style="2" customWidth="1"/>
    <col min="4597" max="4597" width="10.28515625" style="2" customWidth="1"/>
    <col min="4598" max="4598" width="11.5703125" style="2" customWidth="1"/>
    <col min="4599" max="4599" width="10.7109375" style="2" customWidth="1"/>
    <col min="4600" max="4600" width="10.5703125" style="2" customWidth="1"/>
    <col min="4601" max="4601" width="12.42578125" style="2" customWidth="1"/>
    <col min="4602" max="4602" width="12.28515625" style="2" customWidth="1"/>
    <col min="4603" max="4603" width="14.28515625" style="2" customWidth="1"/>
    <col min="4604" max="4604" width="11.28515625" style="2" customWidth="1"/>
    <col min="4605" max="4605" width="13.85546875" style="2" customWidth="1"/>
    <col min="4606" max="4606" width="13.28515625" style="2" customWidth="1"/>
    <col min="4607" max="4607" width="10.85546875" style="2" customWidth="1"/>
    <col min="4608" max="4609" width="9.28515625" style="2" customWidth="1"/>
    <col min="4610" max="4610" width="10.85546875" style="2" customWidth="1"/>
    <col min="4611" max="4611" width="9.42578125" style="2" customWidth="1"/>
    <col min="4612" max="4616" width="0" style="2" hidden="1" customWidth="1"/>
    <col min="4617" max="4617" width="11.85546875" style="2" customWidth="1"/>
    <col min="4618" max="4631" width="15.7109375" style="2" customWidth="1"/>
    <col min="4632" max="4640" width="0" style="2" hidden="1" customWidth="1"/>
    <col min="4641" max="4641" width="9.140625" style="2" customWidth="1"/>
    <col min="4642" max="4848" width="9.140625" style="2"/>
    <col min="4849" max="4849" width="5.140625" style="2" customWidth="1"/>
    <col min="4850" max="4850" width="13.7109375" style="2" customWidth="1"/>
    <col min="4851" max="4851" width="14.140625" style="2" customWidth="1"/>
    <col min="4852" max="4852" width="13.85546875" style="2" customWidth="1"/>
    <col min="4853" max="4853" width="10.28515625" style="2" customWidth="1"/>
    <col min="4854" max="4854" width="11.5703125" style="2" customWidth="1"/>
    <col min="4855" max="4855" width="10.7109375" style="2" customWidth="1"/>
    <col min="4856" max="4856" width="10.5703125" style="2" customWidth="1"/>
    <col min="4857" max="4857" width="12.42578125" style="2" customWidth="1"/>
    <col min="4858" max="4858" width="12.28515625" style="2" customWidth="1"/>
    <col min="4859" max="4859" width="14.28515625" style="2" customWidth="1"/>
    <col min="4860" max="4860" width="11.28515625" style="2" customWidth="1"/>
    <col min="4861" max="4861" width="13.85546875" style="2" customWidth="1"/>
    <col min="4862" max="4862" width="13.28515625" style="2" customWidth="1"/>
    <col min="4863" max="4863" width="10.85546875" style="2" customWidth="1"/>
    <col min="4864" max="4865" width="9.28515625" style="2" customWidth="1"/>
    <col min="4866" max="4866" width="10.85546875" style="2" customWidth="1"/>
    <col min="4867" max="4867" width="9.42578125" style="2" customWidth="1"/>
    <col min="4868" max="4872" width="0" style="2" hidden="1" customWidth="1"/>
    <col min="4873" max="4873" width="11.85546875" style="2" customWidth="1"/>
    <col min="4874" max="4887" width="15.7109375" style="2" customWidth="1"/>
    <col min="4888" max="4896" width="0" style="2" hidden="1" customWidth="1"/>
    <col min="4897" max="4897" width="9.140625" style="2" customWidth="1"/>
    <col min="4898" max="5104" width="9.140625" style="2"/>
    <col min="5105" max="5105" width="5.140625" style="2" customWidth="1"/>
    <col min="5106" max="5106" width="13.7109375" style="2" customWidth="1"/>
    <col min="5107" max="5107" width="14.140625" style="2" customWidth="1"/>
    <col min="5108" max="5108" width="13.85546875" style="2" customWidth="1"/>
    <col min="5109" max="5109" width="10.28515625" style="2" customWidth="1"/>
    <col min="5110" max="5110" width="11.5703125" style="2" customWidth="1"/>
    <col min="5111" max="5111" width="10.7109375" style="2" customWidth="1"/>
    <col min="5112" max="5112" width="10.5703125" style="2" customWidth="1"/>
    <col min="5113" max="5113" width="12.42578125" style="2" customWidth="1"/>
    <col min="5114" max="5114" width="12.28515625" style="2" customWidth="1"/>
    <col min="5115" max="5115" width="14.28515625" style="2" customWidth="1"/>
    <col min="5116" max="5116" width="11.28515625" style="2" customWidth="1"/>
    <col min="5117" max="5117" width="13.85546875" style="2" customWidth="1"/>
    <col min="5118" max="5118" width="13.28515625" style="2" customWidth="1"/>
    <col min="5119" max="5119" width="10.85546875" style="2" customWidth="1"/>
    <col min="5120" max="5121" width="9.28515625" style="2" customWidth="1"/>
    <col min="5122" max="5122" width="10.85546875" style="2" customWidth="1"/>
    <col min="5123" max="5123" width="9.42578125" style="2" customWidth="1"/>
    <col min="5124" max="5128" width="0" style="2" hidden="1" customWidth="1"/>
    <col min="5129" max="5129" width="11.85546875" style="2" customWidth="1"/>
    <col min="5130" max="5143" width="15.7109375" style="2" customWidth="1"/>
    <col min="5144" max="5152" width="0" style="2" hidden="1" customWidth="1"/>
    <col min="5153" max="5153" width="9.140625" style="2" customWidth="1"/>
    <col min="5154" max="5360" width="9.140625" style="2"/>
    <col min="5361" max="5361" width="5.140625" style="2" customWidth="1"/>
    <col min="5362" max="5362" width="13.7109375" style="2" customWidth="1"/>
    <col min="5363" max="5363" width="14.140625" style="2" customWidth="1"/>
    <col min="5364" max="5364" width="13.85546875" style="2" customWidth="1"/>
    <col min="5365" max="5365" width="10.28515625" style="2" customWidth="1"/>
    <col min="5366" max="5366" width="11.5703125" style="2" customWidth="1"/>
    <col min="5367" max="5367" width="10.7109375" style="2" customWidth="1"/>
    <col min="5368" max="5368" width="10.5703125" style="2" customWidth="1"/>
    <col min="5369" max="5369" width="12.42578125" style="2" customWidth="1"/>
    <col min="5370" max="5370" width="12.28515625" style="2" customWidth="1"/>
    <col min="5371" max="5371" width="14.28515625" style="2" customWidth="1"/>
    <col min="5372" max="5372" width="11.28515625" style="2" customWidth="1"/>
    <col min="5373" max="5373" width="13.85546875" style="2" customWidth="1"/>
    <col min="5374" max="5374" width="13.28515625" style="2" customWidth="1"/>
    <col min="5375" max="5375" width="10.85546875" style="2" customWidth="1"/>
    <col min="5376" max="5377" width="9.28515625" style="2" customWidth="1"/>
    <col min="5378" max="5378" width="10.85546875" style="2" customWidth="1"/>
    <col min="5379" max="5379" width="9.42578125" style="2" customWidth="1"/>
    <col min="5380" max="5384" width="0" style="2" hidden="1" customWidth="1"/>
    <col min="5385" max="5385" width="11.85546875" style="2" customWidth="1"/>
    <col min="5386" max="5399" width="15.7109375" style="2" customWidth="1"/>
    <col min="5400" max="5408" width="0" style="2" hidden="1" customWidth="1"/>
    <col min="5409" max="5409" width="9.140625" style="2" customWidth="1"/>
    <col min="5410" max="5616" width="9.140625" style="2"/>
    <col min="5617" max="5617" width="5.140625" style="2" customWidth="1"/>
    <col min="5618" max="5618" width="13.7109375" style="2" customWidth="1"/>
    <col min="5619" max="5619" width="14.140625" style="2" customWidth="1"/>
    <col min="5620" max="5620" width="13.85546875" style="2" customWidth="1"/>
    <col min="5621" max="5621" width="10.28515625" style="2" customWidth="1"/>
    <col min="5622" max="5622" width="11.5703125" style="2" customWidth="1"/>
    <col min="5623" max="5623" width="10.7109375" style="2" customWidth="1"/>
    <col min="5624" max="5624" width="10.5703125" style="2" customWidth="1"/>
    <col min="5625" max="5625" width="12.42578125" style="2" customWidth="1"/>
    <col min="5626" max="5626" width="12.28515625" style="2" customWidth="1"/>
    <col min="5627" max="5627" width="14.28515625" style="2" customWidth="1"/>
    <col min="5628" max="5628" width="11.28515625" style="2" customWidth="1"/>
    <col min="5629" max="5629" width="13.85546875" style="2" customWidth="1"/>
    <col min="5630" max="5630" width="13.28515625" style="2" customWidth="1"/>
    <col min="5631" max="5631" width="10.85546875" style="2" customWidth="1"/>
    <col min="5632" max="5633" width="9.28515625" style="2" customWidth="1"/>
    <col min="5634" max="5634" width="10.85546875" style="2" customWidth="1"/>
    <col min="5635" max="5635" width="9.42578125" style="2" customWidth="1"/>
    <col min="5636" max="5640" width="0" style="2" hidden="1" customWidth="1"/>
    <col min="5641" max="5641" width="11.85546875" style="2" customWidth="1"/>
    <col min="5642" max="5655" width="15.7109375" style="2" customWidth="1"/>
    <col min="5656" max="5664" width="0" style="2" hidden="1" customWidth="1"/>
    <col min="5665" max="5665" width="9.140625" style="2" customWidth="1"/>
    <col min="5666" max="5872" width="9.140625" style="2"/>
    <col min="5873" max="5873" width="5.140625" style="2" customWidth="1"/>
    <col min="5874" max="5874" width="13.7109375" style="2" customWidth="1"/>
    <col min="5875" max="5875" width="14.140625" style="2" customWidth="1"/>
    <col min="5876" max="5876" width="13.85546875" style="2" customWidth="1"/>
    <col min="5877" max="5877" width="10.28515625" style="2" customWidth="1"/>
    <col min="5878" max="5878" width="11.5703125" style="2" customWidth="1"/>
    <col min="5879" max="5879" width="10.7109375" style="2" customWidth="1"/>
    <col min="5880" max="5880" width="10.5703125" style="2" customWidth="1"/>
    <col min="5881" max="5881" width="12.42578125" style="2" customWidth="1"/>
    <col min="5882" max="5882" width="12.28515625" style="2" customWidth="1"/>
    <col min="5883" max="5883" width="14.28515625" style="2" customWidth="1"/>
    <col min="5884" max="5884" width="11.28515625" style="2" customWidth="1"/>
    <col min="5885" max="5885" width="13.85546875" style="2" customWidth="1"/>
    <col min="5886" max="5886" width="13.28515625" style="2" customWidth="1"/>
    <col min="5887" max="5887" width="10.85546875" style="2" customWidth="1"/>
    <col min="5888" max="5889" width="9.28515625" style="2" customWidth="1"/>
    <col min="5890" max="5890" width="10.85546875" style="2" customWidth="1"/>
    <col min="5891" max="5891" width="9.42578125" style="2" customWidth="1"/>
    <col min="5892" max="5896" width="0" style="2" hidden="1" customWidth="1"/>
    <col min="5897" max="5897" width="11.85546875" style="2" customWidth="1"/>
    <col min="5898" max="5911" width="15.7109375" style="2" customWidth="1"/>
    <col min="5912" max="5920" width="0" style="2" hidden="1" customWidth="1"/>
    <col min="5921" max="5921" width="9.140625" style="2" customWidth="1"/>
    <col min="5922" max="6128" width="9.140625" style="2"/>
    <col min="6129" max="6129" width="5.140625" style="2" customWidth="1"/>
    <col min="6130" max="6130" width="13.7109375" style="2" customWidth="1"/>
    <col min="6131" max="6131" width="14.140625" style="2" customWidth="1"/>
    <col min="6132" max="6132" width="13.85546875" style="2" customWidth="1"/>
    <col min="6133" max="6133" width="10.28515625" style="2" customWidth="1"/>
    <col min="6134" max="6134" width="11.5703125" style="2" customWidth="1"/>
    <col min="6135" max="6135" width="10.7109375" style="2" customWidth="1"/>
    <col min="6136" max="6136" width="10.5703125" style="2" customWidth="1"/>
    <col min="6137" max="6137" width="12.42578125" style="2" customWidth="1"/>
    <col min="6138" max="6138" width="12.28515625" style="2" customWidth="1"/>
    <col min="6139" max="6139" width="14.28515625" style="2" customWidth="1"/>
    <col min="6140" max="6140" width="11.28515625" style="2" customWidth="1"/>
    <col min="6141" max="6141" width="13.85546875" style="2" customWidth="1"/>
    <col min="6142" max="6142" width="13.28515625" style="2" customWidth="1"/>
    <col min="6143" max="6143" width="10.85546875" style="2" customWidth="1"/>
    <col min="6144" max="6145" width="9.28515625" style="2" customWidth="1"/>
    <col min="6146" max="6146" width="10.85546875" style="2" customWidth="1"/>
    <col min="6147" max="6147" width="9.42578125" style="2" customWidth="1"/>
    <col min="6148" max="6152" width="0" style="2" hidden="1" customWidth="1"/>
    <col min="6153" max="6153" width="11.85546875" style="2" customWidth="1"/>
    <col min="6154" max="6167" width="15.7109375" style="2" customWidth="1"/>
    <col min="6168" max="6176" width="0" style="2" hidden="1" customWidth="1"/>
    <col min="6177" max="6177" width="9.140625" style="2" customWidth="1"/>
    <col min="6178" max="6384" width="9.140625" style="2"/>
    <col min="6385" max="6385" width="5.140625" style="2" customWidth="1"/>
    <col min="6386" max="6386" width="13.7109375" style="2" customWidth="1"/>
    <col min="6387" max="6387" width="14.140625" style="2" customWidth="1"/>
    <col min="6388" max="6388" width="13.85546875" style="2" customWidth="1"/>
    <col min="6389" max="6389" width="10.28515625" style="2" customWidth="1"/>
    <col min="6390" max="6390" width="11.5703125" style="2" customWidth="1"/>
    <col min="6391" max="6391" width="10.7109375" style="2" customWidth="1"/>
    <col min="6392" max="6392" width="10.5703125" style="2" customWidth="1"/>
    <col min="6393" max="6393" width="12.42578125" style="2" customWidth="1"/>
    <col min="6394" max="6394" width="12.28515625" style="2" customWidth="1"/>
    <col min="6395" max="6395" width="14.28515625" style="2" customWidth="1"/>
    <col min="6396" max="6396" width="11.28515625" style="2" customWidth="1"/>
    <col min="6397" max="6397" width="13.85546875" style="2" customWidth="1"/>
    <col min="6398" max="6398" width="13.28515625" style="2" customWidth="1"/>
    <col min="6399" max="6399" width="10.85546875" style="2" customWidth="1"/>
    <col min="6400" max="6401" width="9.28515625" style="2" customWidth="1"/>
    <col min="6402" max="6402" width="10.85546875" style="2" customWidth="1"/>
    <col min="6403" max="6403" width="9.42578125" style="2" customWidth="1"/>
    <col min="6404" max="6408" width="0" style="2" hidden="1" customWidth="1"/>
    <col min="6409" max="6409" width="11.85546875" style="2" customWidth="1"/>
    <col min="6410" max="6423" width="15.7109375" style="2" customWidth="1"/>
    <col min="6424" max="6432" width="0" style="2" hidden="1" customWidth="1"/>
    <col min="6433" max="6433" width="9.140625" style="2" customWidth="1"/>
    <col min="6434" max="6640" width="9.140625" style="2"/>
    <col min="6641" max="6641" width="5.140625" style="2" customWidth="1"/>
    <col min="6642" max="6642" width="13.7109375" style="2" customWidth="1"/>
    <col min="6643" max="6643" width="14.140625" style="2" customWidth="1"/>
    <col min="6644" max="6644" width="13.85546875" style="2" customWidth="1"/>
    <col min="6645" max="6645" width="10.28515625" style="2" customWidth="1"/>
    <col min="6646" max="6646" width="11.5703125" style="2" customWidth="1"/>
    <col min="6647" max="6647" width="10.7109375" style="2" customWidth="1"/>
    <col min="6648" max="6648" width="10.5703125" style="2" customWidth="1"/>
    <col min="6649" max="6649" width="12.42578125" style="2" customWidth="1"/>
    <col min="6650" max="6650" width="12.28515625" style="2" customWidth="1"/>
    <col min="6651" max="6651" width="14.28515625" style="2" customWidth="1"/>
    <col min="6652" max="6652" width="11.28515625" style="2" customWidth="1"/>
    <col min="6653" max="6653" width="13.85546875" style="2" customWidth="1"/>
    <col min="6654" max="6654" width="13.28515625" style="2" customWidth="1"/>
    <col min="6655" max="6655" width="10.85546875" style="2" customWidth="1"/>
    <col min="6656" max="6657" width="9.28515625" style="2" customWidth="1"/>
    <col min="6658" max="6658" width="10.85546875" style="2" customWidth="1"/>
    <col min="6659" max="6659" width="9.42578125" style="2" customWidth="1"/>
    <col min="6660" max="6664" width="0" style="2" hidden="1" customWidth="1"/>
    <col min="6665" max="6665" width="11.85546875" style="2" customWidth="1"/>
    <col min="6666" max="6679" width="15.7109375" style="2" customWidth="1"/>
    <col min="6680" max="6688" width="0" style="2" hidden="1" customWidth="1"/>
    <col min="6689" max="6689" width="9.140625" style="2" customWidth="1"/>
    <col min="6690" max="6896" width="9.140625" style="2"/>
    <col min="6897" max="6897" width="5.140625" style="2" customWidth="1"/>
    <col min="6898" max="6898" width="13.7109375" style="2" customWidth="1"/>
    <col min="6899" max="6899" width="14.140625" style="2" customWidth="1"/>
    <col min="6900" max="6900" width="13.85546875" style="2" customWidth="1"/>
    <col min="6901" max="6901" width="10.28515625" style="2" customWidth="1"/>
    <col min="6902" max="6902" width="11.5703125" style="2" customWidth="1"/>
    <col min="6903" max="6903" width="10.7109375" style="2" customWidth="1"/>
    <col min="6904" max="6904" width="10.5703125" style="2" customWidth="1"/>
    <col min="6905" max="6905" width="12.42578125" style="2" customWidth="1"/>
    <col min="6906" max="6906" width="12.28515625" style="2" customWidth="1"/>
    <col min="6907" max="6907" width="14.28515625" style="2" customWidth="1"/>
    <col min="6908" max="6908" width="11.28515625" style="2" customWidth="1"/>
    <col min="6909" max="6909" width="13.85546875" style="2" customWidth="1"/>
    <col min="6910" max="6910" width="13.28515625" style="2" customWidth="1"/>
    <col min="6911" max="6911" width="10.85546875" style="2" customWidth="1"/>
    <col min="6912" max="6913" width="9.28515625" style="2" customWidth="1"/>
    <col min="6914" max="6914" width="10.85546875" style="2" customWidth="1"/>
    <col min="6915" max="6915" width="9.42578125" style="2" customWidth="1"/>
    <col min="6916" max="6920" width="0" style="2" hidden="1" customWidth="1"/>
    <col min="6921" max="6921" width="11.85546875" style="2" customWidth="1"/>
    <col min="6922" max="6935" width="15.7109375" style="2" customWidth="1"/>
    <col min="6936" max="6944" width="0" style="2" hidden="1" customWidth="1"/>
    <col min="6945" max="6945" width="9.140625" style="2" customWidth="1"/>
    <col min="6946" max="7152" width="9.140625" style="2"/>
    <col min="7153" max="7153" width="5.140625" style="2" customWidth="1"/>
    <col min="7154" max="7154" width="13.7109375" style="2" customWidth="1"/>
    <col min="7155" max="7155" width="14.140625" style="2" customWidth="1"/>
    <col min="7156" max="7156" width="13.85546875" style="2" customWidth="1"/>
    <col min="7157" max="7157" width="10.28515625" style="2" customWidth="1"/>
    <col min="7158" max="7158" width="11.5703125" style="2" customWidth="1"/>
    <col min="7159" max="7159" width="10.7109375" style="2" customWidth="1"/>
    <col min="7160" max="7160" width="10.5703125" style="2" customWidth="1"/>
    <col min="7161" max="7161" width="12.42578125" style="2" customWidth="1"/>
    <col min="7162" max="7162" width="12.28515625" style="2" customWidth="1"/>
    <col min="7163" max="7163" width="14.28515625" style="2" customWidth="1"/>
    <col min="7164" max="7164" width="11.28515625" style="2" customWidth="1"/>
    <col min="7165" max="7165" width="13.85546875" style="2" customWidth="1"/>
    <col min="7166" max="7166" width="13.28515625" style="2" customWidth="1"/>
    <col min="7167" max="7167" width="10.85546875" style="2" customWidth="1"/>
    <col min="7168" max="7169" width="9.28515625" style="2" customWidth="1"/>
    <col min="7170" max="7170" width="10.85546875" style="2" customWidth="1"/>
    <col min="7171" max="7171" width="9.42578125" style="2" customWidth="1"/>
    <col min="7172" max="7176" width="0" style="2" hidden="1" customWidth="1"/>
    <col min="7177" max="7177" width="11.85546875" style="2" customWidth="1"/>
    <col min="7178" max="7191" width="15.7109375" style="2" customWidth="1"/>
    <col min="7192" max="7200" width="0" style="2" hidden="1" customWidth="1"/>
    <col min="7201" max="7201" width="9.140625" style="2" customWidth="1"/>
    <col min="7202" max="7408" width="9.140625" style="2"/>
    <col min="7409" max="7409" width="5.140625" style="2" customWidth="1"/>
    <col min="7410" max="7410" width="13.7109375" style="2" customWidth="1"/>
    <col min="7411" max="7411" width="14.140625" style="2" customWidth="1"/>
    <col min="7412" max="7412" width="13.85546875" style="2" customWidth="1"/>
    <col min="7413" max="7413" width="10.28515625" style="2" customWidth="1"/>
    <col min="7414" max="7414" width="11.5703125" style="2" customWidth="1"/>
    <col min="7415" max="7415" width="10.7109375" style="2" customWidth="1"/>
    <col min="7416" max="7416" width="10.5703125" style="2" customWidth="1"/>
    <col min="7417" max="7417" width="12.42578125" style="2" customWidth="1"/>
    <col min="7418" max="7418" width="12.28515625" style="2" customWidth="1"/>
    <col min="7419" max="7419" width="14.28515625" style="2" customWidth="1"/>
    <col min="7420" max="7420" width="11.28515625" style="2" customWidth="1"/>
    <col min="7421" max="7421" width="13.85546875" style="2" customWidth="1"/>
    <col min="7422" max="7422" width="13.28515625" style="2" customWidth="1"/>
    <col min="7423" max="7423" width="10.85546875" style="2" customWidth="1"/>
    <col min="7424" max="7425" width="9.28515625" style="2" customWidth="1"/>
    <col min="7426" max="7426" width="10.85546875" style="2" customWidth="1"/>
    <col min="7427" max="7427" width="9.42578125" style="2" customWidth="1"/>
    <col min="7428" max="7432" width="0" style="2" hidden="1" customWidth="1"/>
    <col min="7433" max="7433" width="11.85546875" style="2" customWidth="1"/>
    <col min="7434" max="7447" width="15.7109375" style="2" customWidth="1"/>
    <col min="7448" max="7456" width="0" style="2" hidden="1" customWidth="1"/>
    <col min="7457" max="7457" width="9.140625" style="2" customWidth="1"/>
    <col min="7458" max="7664" width="9.140625" style="2"/>
    <col min="7665" max="7665" width="5.140625" style="2" customWidth="1"/>
    <col min="7666" max="7666" width="13.7109375" style="2" customWidth="1"/>
    <col min="7667" max="7667" width="14.140625" style="2" customWidth="1"/>
    <col min="7668" max="7668" width="13.85546875" style="2" customWidth="1"/>
    <col min="7669" max="7669" width="10.28515625" style="2" customWidth="1"/>
    <col min="7670" max="7670" width="11.5703125" style="2" customWidth="1"/>
    <col min="7671" max="7671" width="10.7109375" style="2" customWidth="1"/>
    <col min="7672" max="7672" width="10.5703125" style="2" customWidth="1"/>
    <col min="7673" max="7673" width="12.42578125" style="2" customWidth="1"/>
    <col min="7674" max="7674" width="12.28515625" style="2" customWidth="1"/>
    <col min="7675" max="7675" width="14.28515625" style="2" customWidth="1"/>
    <col min="7676" max="7676" width="11.28515625" style="2" customWidth="1"/>
    <col min="7677" max="7677" width="13.85546875" style="2" customWidth="1"/>
    <col min="7678" max="7678" width="13.28515625" style="2" customWidth="1"/>
    <col min="7679" max="7679" width="10.85546875" style="2" customWidth="1"/>
    <col min="7680" max="7681" width="9.28515625" style="2" customWidth="1"/>
    <col min="7682" max="7682" width="10.85546875" style="2" customWidth="1"/>
    <col min="7683" max="7683" width="9.42578125" style="2" customWidth="1"/>
    <col min="7684" max="7688" width="0" style="2" hidden="1" customWidth="1"/>
    <col min="7689" max="7689" width="11.85546875" style="2" customWidth="1"/>
    <col min="7690" max="7703" width="15.7109375" style="2" customWidth="1"/>
    <col min="7704" max="7712" width="0" style="2" hidden="1" customWidth="1"/>
    <col min="7713" max="7713" width="9.140625" style="2" customWidth="1"/>
    <col min="7714" max="7920" width="9.140625" style="2"/>
    <col min="7921" max="7921" width="5.140625" style="2" customWidth="1"/>
    <col min="7922" max="7922" width="13.7109375" style="2" customWidth="1"/>
    <col min="7923" max="7923" width="14.140625" style="2" customWidth="1"/>
    <col min="7924" max="7924" width="13.85546875" style="2" customWidth="1"/>
    <col min="7925" max="7925" width="10.28515625" style="2" customWidth="1"/>
    <col min="7926" max="7926" width="11.5703125" style="2" customWidth="1"/>
    <col min="7927" max="7927" width="10.7109375" style="2" customWidth="1"/>
    <col min="7928" max="7928" width="10.5703125" style="2" customWidth="1"/>
    <col min="7929" max="7929" width="12.42578125" style="2" customWidth="1"/>
    <col min="7930" max="7930" width="12.28515625" style="2" customWidth="1"/>
    <col min="7931" max="7931" width="14.28515625" style="2" customWidth="1"/>
    <col min="7932" max="7932" width="11.28515625" style="2" customWidth="1"/>
    <col min="7933" max="7933" width="13.85546875" style="2" customWidth="1"/>
    <col min="7934" max="7934" width="13.28515625" style="2" customWidth="1"/>
    <col min="7935" max="7935" width="10.85546875" style="2" customWidth="1"/>
    <col min="7936" max="7937" width="9.28515625" style="2" customWidth="1"/>
    <col min="7938" max="7938" width="10.85546875" style="2" customWidth="1"/>
    <col min="7939" max="7939" width="9.42578125" style="2" customWidth="1"/>
    <col min="7940" max="7944" width="0" style="2" hidden="1" customWidth="1"/>
    <col min="7945" max="7945" width="11.85546875" style="2" customWidth="1"/>
    <col min="7946" max="7959" width="15.7109375" style="2" customWidth="1"/>
    <col min="7960" max="7968" width="0" style="2" hidden="1" customWidth="1"/>
    <col min="7969" max="7969" width="9.140625" style="2" customWidth="1"/>
    <col min="7970" max="8176" width="9.140625" style="2"/>
    <col min="8177" max="8177" width="5.140625" style="2" customWidth="1"/>
    <col min="8178" max="8178" width="13.7109375" style="2" customWidth="1"/>
    <col min="8179" max="8179" width="14.140625" style="2" customWidth="1"/>
    <col min="8180" max="8180" width="13.85546875" style="2" customWidth="1"/>
    <col min="8181" max="8181" width="10.28515625" style="2" customWidth="1"/>
    <col min="8182" max="8182" width="11.5703125" style="2" customWidth="1"/>
    <col min="8183" max="8183" width="10.7109375" style="2" customWidth="1"/>
    <col min="8184" max="8184" width="10.5703125" style="2" customWidth="1"/>
    <col min="8185" max="8185" width="12.42578125" style="2" customWidth="1"/>
    <col min="8186" max="8186" width="12.28515625" style="2" customWidth="1"/>
    <col min="8187" max="8187" width="14.28515625" style="2" customWidth="1"/>
    <col min="8188" max="8188" width="11.28515625" style="2" customWidth="1"/>
    <col min="8189" max="8189" width="13.85546875" style="2" customWidth="1"/>
    <col min="8190" max="8190" width="13.28515625" style="2" customWidth="1"/>
    <col min="8191" max="8191" width="10.85546875" style="2" customWidth="1"/>
    <col min="8192" max="8193" width="9.28515625" style="2" customWidth="1"/>
    <col min="8194" max="8194" width="10.85546875" style="2" customWidth="1"/>
    <col min="8195" max="8195" width="9.42578125" style="2" customWidth="1"/>
    <col min="8196" max="8200" width="0" style="2" hidden="1" customWidth="1"/>
    <col min="8201" max="8201" width="11.85546875" style="2" customWidth="1"/>
    <col min="8202" max="8215" width="15.7109375" style="2" customWidth="1"/>
    <col min="8216" max="8224" width="0" style="2" hidden="1" customWidth="1"/>
    <col min="8225" max="8225" width="9.140625" style="2" customWidth="1"/>
    <col min="8226" max="8432" width="9.140625" style="2"/>
    <col min="8433" max="8433" width="5.140625" style="2" customWidth="1"/>
    <col min="8434" max="8434" width="13.7109375" style="2" customWidth="1"/>
    <col min="8435" max="8435" width="14.140625" style="2" customWidth="1"/>
    <col min="8436" max="8436" width="13.85546875" style="2" customWidth="1"/>
    <col min="8437" max="8437" width="10.28515625" style="2" customWidth="1"/>
    <col min="8438" max="8438" width="11.5703125" style="2" customWidth="1"/>
    <col min="8439" max="8439" width="10.7109375" style="2" customWidth="1"/>
    <col min="8440" max="8440" width="10.5703125" style="2" customWidth="1"/>
    <col min="8441" max="8441" width="12.42578125" style="2" customWidth="1"/>
    <col min="8442" max="8442" width="12.28515625" style="2" customWidth="1"/>
    <col min="8443" max="8443" width="14.28515625" style="2" customWidth="1"/>
    <col min="8444" max="8444" width="11.28515625" style="2" customWidth="1"/>
    <col min="8445" max="8445" width="13.85546875" style="2" customWidth="1"/>
    <col min="8446" max="8446" width="13.28515625" style="2" customWidth="1"/>
    <col min="8447" max="8447" width="10.85546875" style="2" customWidth="1"/>
    <col min="8448" max="8449" width="9.28515625" style="2" customWidth="1"/>
    <col min="8450" max="8450" width="10.85546875" style="2" customWidth="1"/>
    <col min="8451" max="8451" width="9.42578125" style="2" customWidth="1"/>
    <col min="8452" max="8456" width="0" style="2" hidden="1" customWidth="1"/>
    <col min="8457" max="8457" width="11.85546875" style="2" customWidth="1"/>
    <col min="8458" max="8471" width="15.7109375" style="2" customWidth="1"/>
    <col min="8472" max="8480" width="0" style="2" hidden="1" customWidth="1"/>
    <col min="8481" max="8481" width="9.140625" style="2" customWidth="1"/>
    <col min="8482" max="8688" width="9.140625" style="2"/>
    <col min="8689" max="8689" width="5.140625" style="2" customWidth="1"/>
    <col min="8690" max="8690" width="13.7109375" style="2" customWidth="1"/>
    <col min="8691" max="8691" width="14.140625" style="2" customWidth="1"/>
    <col min="8692" max="8692" width="13.85546875" style="2" customWidth="1"/>
    <col min="8693" max="8693" width="10.28515625" style="2" customWidth="1"/>
    <col min="8694" max="8694" width="11.5703125" style="2" customWidth="1"/>
    <col min="8695" max="8695" width="10.7109375" style="2" customWidth="1"/>
    <col min="8696" max="8696" width="10.5703125" style="2" customWidth="1"/>
    <col min="8697" max="8697" width="12.42578125" style="2" customWidth="1"/>
    <col min="8698" max="8698" width="12.28515625" style="2" customWidth="1"/>
    <col min="8699" max="8699" width="14.28515625" style="2" customWidth="1"/>
    <col min="8700" max="8700" width="11.28515625" style="2" customWidth="1"/>
    <col min="8701" max="8701" width="13.85546875" style="2" customWidth="1"/>
    <col min="8702" max="8702" width="13.28515625" style="2" customWidth="1"/>
    <col min="8703" max="8703" width="10.85546875" style="2" customWidth="1"/>
    <col min="8704" max="8705" width="9.28515625" style="2" customWidth="1"/>
    <col min="8706" max="8706" width="10.85546875" style="2" customWidth="1"/>
    <col min="8707" max="8707" width="9.42578125" style="2" customWidth="1"/>
    <col min="8708" max="8712" width="0" style="2" hidden="1" customWidth="1"/>
    <col min="8713" max="8713" width="11.85546875" style="2" customWidth="1"/>
    <col min="8714" max="8727" width="15.7109375" style="2" customWidth="1"/>
    <col min="8728" max="8736" width="0" style="2" hidden="1" customWidth="1"/>
    <col min="8737" max="8737" width="9.140625" style="2" customWidth="1"/>
    <col min="8738" max="8944" width="9.140625" style="2"/>
    <col min="8945" max="8945" width="5.140625" style="2" customWidth="1"/>
    <col min="8946" max="8946" width="13.7109375" style="2" customWidth="1"/>
    <col min="8947" max="8947" width="14.140625" style="2" customWidth="1"/>
    <col min="8948" max="8948" width="13.85546875" style="2" customWidth="1"/>
    <col min="8949" max="8949" width="10.28515625" style="2" customWidth="1"/>
    <col min="8950" max="8950" width="11.5703125" style="2" customWidth="1"/>
    <col min="8951" max="8951" width="10.7109375" style="2" customWidth="1"/>
    <col min="8952" max="8952" width="10.5703125" style="2" customWidth="1"/>
    <col min="8953" max="8953" width="12.42578125" style="2" customWidth="1"/>
    <col min="8954" max="8954" width="12.28515625" style="2" customWidth="1"/>
    <col min="8955" max="8955" width="14.28515625" style="2" customWidth="1"/>
    <col min="8956" max="8956" width="11.28515625" style="2" customWidth="1"/>
    <col min="8957" max="8957" width="13.85546875" style="2" customWidth="1"/>
    <col min="8958" max="8958" width="13.28515625" style="2" customWidth="1"/>
    <col min="8959" max="8959" width="10.85546875" style="2" customWidth="1"/>
    <col min="8960" max="8961" width="9.28515625" style="2" customWidth="1"/>
    <col min="8962" max="8962" width="10.85546875" style="2" customWidth="1"/>
    <col min="8963" max="8963" width="9.42578125" style="2" customWidth="1"/>
    <col min="8964" max="8968" width="0" style="2" hidden="1" customWidth="1"/>
    <col min="8969" max="8969" width="11.85546875" style="2" customWidth="1"/>
    <col min="8970" max="8983" width="15.7109375" style="2" customWidth="1"/>
    <col min="8984" max="8992" width="0" style="2" hidden="1" customWidth="1"/>
    <col min="8993" max="8993" width="9.140625" style="2" customWidth="1"/>
    <col min="8994" max="9200" width="9.140625" style="2"/>
    <col min="9201" max="9201" width="5.140625" style="2" customWidth="1"/>
    <col min="9202" max="9202" width="13.7109375" style="2" customWidth="1"/>
    <col min="9203" max="9203" width="14.140625" style="2" customWidth="1"/>
    <col min="9204" max="9204" width="13.85546875" style="2" customWidth="1"/>
    <col min="9205" max="9205" width="10.28515625" style="2" customWidth="1"/>
    <col min="9206" max="9206" width="11.5703125" style="2" customWidth="1"/>
    <col min="9207" max="9207" width="10.7109375" style="2" customWidth="1"/>
    <col min="9208" max="9208" width="10.5703125" style="2" customWidth="1"/>
    <col min="9209" max="9209" width="12.42578125" style="2" customWidth="1"/>
    <col min="9210" max="9210" width="12.28515625" style="2" customWidth="1"/>
    <col min="9211" max="9211" width="14.28515625" style="2" customWidth="1"/>
    <col min="9212" max="9212" width="11.28515625" style="2" customWidth="1"/>
    <col min="9213" max="9213" width="13.85546875" style="2" customWidth="1"/>
    <col min="9214" max="9214" width="13.28515625" style="2" customWidth="1"/>
    <col min="9215" max="9215" width="10.85546875" style="2" customWidth="1"/>
    <col min="9216" max="9217" width="9.28515625" style="2" customWidth="1"/>
    <col min="9218" max="9218" width="10.85546875" style="2" customWidth="1"/>
    <col min="9219" max="9219" width="9.42578125" style="2" customWidth="1"/>
    <col min="9220" max="9224" width="0" style="2" hidden="1" customWidth="1"/>
    <col min="9225" max="9225" width="11.85546875" style="2" customWidth="1"/>
    <col min="9226" max="9239" width="15.7109375" style="2" customWidth="1"/>
    <col min="9240" max="9248" width="0" style="2" hidden="1" customWidth="1"/>
    <col min="9249" max="9249" width="9.140625" style="2" customWidth="1"/>
    <col min="9250" max="9456" width="9.140625" style="2"/>
    <col min="9457" max="9457" width="5.140625" style="2" customWidth="1"/>
    <col min="9458" max="9458" width="13.7109375" style="2" customWidth="1"/>
    <col min="9459" max="9459" width="14.140625" style="2" customWidth="1"/>
    <col min="9460" max="9460" width="13.85546875" style="2" customWidth="1"/>
    <col min="9461" max="9461" width="10.28515625" style="2" customWidth="1"/>
    <col min="9462" max="9462" width="11.5703125" style="2" customWidth="1"/>
    <col min="9463" max="9463" width="10.7109375" style="2" customWidth="1"/>
    <col min="9464" max="9464" width="10.5703125" style="2" customWidth="1"/>
    <col min="9465" max="9465" width="12.42578125" style="2" customWidth="1"/>
    <col min="9466" max="9466" width="12.28515625" style="2" customWidth="1"/>
    <col min="9467" max="9467" width="14.28515625" style="2" customWidth="1"/>
    <col min="9468" max="9468" width="11.28515625" style="2" customWidth="1"/>
    <col min="9469" max="9469" width="13.85546875" style="2" customWidth="1"/>
    <col min="9470" max="9470" width="13.28515625" style="2" customWidth="1"/>
    <col min="9471" max="9471" width="10.85546875" style="2" customWidth="1"/>
    <col min="9472" max="9473" width="9.28515625" style="2" customWidth="1"/>
    <col min="9474" max="9474" width="10.85546875" style="2" customWidth="1"/>
    <col min="9475" max="9475" width="9.42578125" style="2" customWidth="1"/>
    <col min="9476" max="9480" width="0" style="2" hidden="1" customWidth="1"/>
    <col min="9481" max="9481" width="11.85546875" style="2" customWidth="1"/>
    <col min="9482" max="9495" width="15.7109375" style="2" customWidth="1"/>
    <col min="9496" max="9504" width="0" style="2" hidden="1" customWidth="1"/>
    <col min="9505" max="9505" width="9.140625" style="2" customWidth="1"/>
    <col min="9506" max="9712" width="9.140625" style="2"/>
    <col min="9713" max="9713" width="5.140625" style="2" customWidth="1"/>
    <col min="9714" max="9714" width="13.7109375" style="2" customWidth="1"/>
    <col min="9715" max="9715" width="14.140625" style="2" customWidth="1"/>
    <col min="9716" max="9716" width="13.85546875" style="2" customWidth="1"/>
    <col min="9717" max="9717" width="10.28515625" style="2" customWidth="1"/>
    <col min="9718" max="9718" width="11.5703125" style="2" customWidth="1"/>
    <col min="9719" max="9719" width="10.7109375" style="2" customWidth="1"/>
    <col min="9720" max="9720" width="10.5703125" style="2" customWidth="1"/>
    <col min="9721" max="9721" width="12.42578125" style="2" customWidth="1"/>
    <col min="9722" max="9722" width="12.28515625" style="2" customWidth="1"/>
    <col min="9723" max="9723" width="14.28515625" style="2" customWidth="1"/>
    <col min="9724" max="9724" width="11.28515625" style="2" customWidth="1"/>
    <col min="9725" max="9725" width="13.85546875" style="2" customWidth="1"/>
    <col min="9726" max="9726" width="13.28515625" style="2" customWidth="1"/>
    <col min="9727" max="9727" width="10.85546875" style="2" customWidth="1"/>
    <col min="9728" max="9729" width="9.28515625" style="2" customWidth="1"/>
    <col min="9730" max="9730" width="10.85546875" style="2" customWidth="1"/>
    <col min="9731" max="9731" width="9.42578125" style="2" customWidth="1"/>
    <col min="9732" max="9736" width="0" style="2" hidden="1" customWidth="1"/>
    <col min="9737" max="9737" width="11.85546875" style="2" customWidth="1"/>
    <col min="9738" max="9751" width="15.7109375" style="2" customWidth="1"/>
    <col min="9752" max="9760" width="0" style="2" hidden="1" customWidth="1"/>
    <col min="9761" max="9761" width="9.140625" style="2" customWidth="1"/>
    <col min="9762" max="9968" width="9.140625" style="2"/>
    <col min="9969" max="9969" width="5.140625" style="2" customWidth="1"/>
    <col min="9970" max="9970" width="13.7109375" style="2" customWidth="1"/>
    <col min="9971" max="9971" width="14.140625" style="2" customWidth="1"/>
    <col min="9972" max="9972" width="13.85546875" style="2" customWidth="1"/>
    <col min="9973" max="9973" width="10.28515625" style="2" customWidth="1"/>
    <col min="9974" max="9974" width="11.5703125" style="2" customWidth="1"/>
    <col min="9975" max="9975" width="10.7109375" style="2" customWidth="1"/>
    <col min="9976" max="9976" width="10.5703125" style="2" customWidth="1"/>
    <col min="9977" max="9977" width="12.42578125" style="2" customWidth="1"/>
    <col min="9978" max="9978" width="12.28515625" style="2" customWidth="1"/>
    <col min="9979" max="9979" width="14.28515625" style="2" customWidth="1"/>
    <col min="9980" max="9980" width="11.28515625" style="2" customWidth="1"/>
    <col min="9981" max="9981" width="13.85546875" style="2" customWidth="1"/>
    <col min="9982" max="9982" width="13.28515625" style="2" customWidth="1"/>
    <col min="9983" max="9983" width="10.85546875" style="2" customWidth="1"/>
    <col min="9984" max="9985" width="9.28515625" style="2" customWidth="1"/>
    <col min="9986" max="9986" width="10.85546875" style="2" customWidth="1"/>
    <col min="9987" max="9987" width="9.42578125" style="2" customWidth="1"/>
    <col min="9988" max="9992" width="0" style="2" hidden="1" customWidth="1"/>
    <col min="9993" max="9993" width="11.85546875" style="2" customWidth="1"/>
    <col min="9994" max="10007" width="15.7109375" style="2" customWidth="1"/>
    <col min="10008" max="10016" width="0" style="2" hidden="1" customWidth="1"/>
    <col min="10017" max="10017" width="9.140625" style="2" customWidth="1"/>
    <col min="10018" max="10224" width="9.140625" style="2"/>
    <col min="10225" max="10225" width="5.140625" style="2" customWidth="1"/>
    <col min="10226" max="10226" width="13.7109375" style="2" customWidth="1"/>
    <col min="10227" max="10227" width="14.140625" style="2" customWidth="1"/>
    <col min="10228" max="10228" width="13.85546875" style="2" customWidth="1"/>
    <col min="10229" max="10229" width="10.28515625" style="2" customWidth="1"/>
    <col min="10230" max="10230" width="11.5703125" style="2" customWidth="1"/>
    <col min="10231" max="10231" width="10.7109375" style="2" customWidth="1"/>
    <col min="10232" max="10232" width="10.5703125" style="2" customWidth="1"/>
    <col min="10233" max="10233" width="12.42578125" style="2" customWidth="1"/>
    <col min="10234" max="10234" width="12.28515625" style="2" customWidth="1"/>
    <col min="10235" max="10235" width="14.28515625" style="2" customWidth="1"/>
    <col min="10236" max="10236" width="11.28515625" style="2" customWidth="1"/>
    <col min="10237" max="10237" width="13.85546875" style="2" customWidth="1"/>
    <col min="10238" max="10238" width="13.28515625" style="2" customWidth="1"/>
    <col min="10239" max="10239" width="10.85546875" style="2" customWidth="1"/>
    <col min="10240" max="10241" width="9.28515625" style="2" customWidth="1"/>
    <col min="10242" max="10242" width="10.85546875" style="2" customWidth="1"/>
    <col min="10243" max="10243" width="9.42578125" style="2" customWidth="1"/>
    <col min="10244" max="10248" width="0" style="2" hidden="1" customWidth="1"/>
    <col min="10249" max="10249" width="11.85546875" style="2" customWidth="1"/>
    <col min="10250" max="10263" width="15.7109375" style="2" customWidth="1"/>
    <col min="10264" max="10272" width="0" style="2" hidden="1" customWidth="1"/>
    <col min="10273" max="10273" width="9.140625" style="2" customWidth="1"/>
    <col min="10274" max="10480" width="9.140625" style="2"/>
    <col min="10481" max="10481" width="5.140625" style="2" customWidth="1"/>
    <col min="10482" max="10482" width="13.7109375" style="2" customWidth="1"/>
    <col min="10483" max="10483" width="14.140625" style="2" customWidth="1"/>
    <col min="10484" max="10484" width="13.85546875" style="2" customWidth="1"/>
    <col min="10485" max="10485" width="10.28515625" style="2" customWidth="1"/>
    <col min="10486" max="10486" width="11.5703125" style="2" customWidth="1"/>
    <col min="10487" max="10487" width="10.7109375" style="2" customWidth="1"/>
    <col min="10488" max="10488" width="10.5703125" style="2" customWidth="1"/>
    <col min="10489" max="10489" width="12.42578125" style="2" customWidth="1"/>
    <col min="10490" max="10490" width="12.28515625" style="2" customWidth="1"/>
    <col min="10491" max="10491" width="14.28515625" style="2" customWidth="1"/>
    <col min="10492" max="10492" width="11.28515625" style="2" customWidth="1"/>
    <col min="10493" max="10493" width="13.85546875" style="2" customWidth="1"/>
    <col min="10494" max="10494" width="13.28515625" style="2" customWidth="1"/>
    <col min="10495" max="10495" width="10.85546875" style="2" customWidth="1"/>
    <col min="10496" max="10497" width="9.28515625" style="2" customWidth="1"/>
    <col min="10498" max="10498" width="10.85546875" style="2" customWidth="1"/>
    <col min="10499" max="10499" width="9.42578125" style="2" customWidth="1"/>
    <col min="10500" max="10504" width="0" style="2" hidden="1" customWidth="1"/>
    <col min="10505" max="10505" width="11.85546875" style="2" customWidth="1"/>
    <col min="10506" max="10519" width="15.7109375" style="2" customWidth="1"/>
    <col min="10520" max="10528" width="0" style="2" hidden="1" customWidth="1"/>
    <col min="10529" max="10529" width="9.140625" style="2" customWidth="1"/>
    <col min="10530" max="10736" width="9.140625" style="2"/>
    <col min="10737" max="10737" width="5.140625" style="2" customWidth="1"/>
    <col min="10738" max="10738" width="13.7109375" style="2" customWidth="1"/>
    <col min="10739" max="10739" width="14.140625" style="2" customWidth="1"/>
    <col min="10740" max="10740" width="13.85546875" style="2" customWidth="1"/>
    <col min="10741" max="10741" width="10.28515625" style="2" customWidth="1"/>
    <col min="10742" max="10742" width="11.5703125" style="2" customWidth="1"/>
    <col min="10743" max="10743" width="10.7109375" style="2" customWidth="1"/>
    <col min="10744" max="10744" width="10.5703125" style="2" customWidth="1"/>
    <col min="10745" max="10745" width="12.42578125" style="2" customWidth="1"/>
    <col min="10746" max="10746" width="12.28515625" style="2" customWidth="1"/>
    <col min="10747" max="10747" width="14.28515625" style="2" customWidth="1"/>
    <col min="10748" max="10748" width="11.28515625" style="2" customWidth="1"/>
    <col min="10749" max="10749" width="13.85546875" style="2" customWidth="1"/>
    <col min="10750" max="10750" width="13.28515625" style="2" customWidth="1"/>
    <col min="10751" max="10751" width="10.85546875" style="2" customWidth="1"/>
    <col min="10752" max="10753" width="9.28515625" style="2" customWidth="1"/>
    <col min="10754" max="10754" width="10.85546875" style="2" customWidth="1"/>
    <col min="10755" max="10755" width="9.42578125" style="2" customWidth="1"/>
    <col min="10756" max="10760" width="0" style="2" hidden="1" customWidth="1"/>
    <col min="10761" max="10761" width="11.85546875" style="2" customWidth="1"/>
    <col min="10762" max="10775" width="15.7109375" style="2" customWidth="1"/>
    <col min="10776" max="10784" width="0" style="2" hidden="1" customWidth="1"/>
    <col min="10785" max="10785" width="9.140625" style="2" customWidth="1"/>
    <col min="10786" max="10992" width="9.140625" style="2"/>
    <col min="10993" max="10993" width="5.140625" style="2" customWidth="1"/>
    <col min="10994" max="10994" width="13.7109375" style="2" customWidth="1"/>
    <col min="10995" max="10995" width="14.140625" style="2" customWidth="1"/>
    <col min="10996" max="10996" width="13.85546875" style="2" customWidth="1"/>
    <col min="10997" max="10997" width="10.28515625" style="2" customWidth="1"/>
    <col min="10998" max="10998" width="11.5703125" style="2" customWidth="1"/>
    <col min="10999" max="10999" width="10.7109375" style="2" customWidth="1"/>
    <col min="11000" max="11000" width="10.5703125" style="2" customWidth="1"/>
    <col min="11001" max="11001" width="12.42578125" style="2" customWidth="1"/>
    <col min="11002" max="11002" width="12.28515625" style="2" customWidth="1"/>
    <col min="11003" max="11003" width="14.28515625" style="2" customWidth="1"/>
    <col min="11004" max="11004" width="11.28515625" style="2" customWidth="1"/>
    <col min="11005" max="11005" width="13.85546875" style="2" customWidth="1"/>
    <col min="11006" max="11006" width="13.28515625" style="2" customWidth="1"/>
    <col min="11007" max="11007" width="10.85546875" style="2" customWidth="1"/>
    <col min="11008" max="11009" width="9.28515625" style="2" customWidth="1"/>
    <col min="11010" max="11010" width="10.85546875" style="2" customWidth="1"/>
    <col min="11011" max="11011" width="9.42578125" style="2" customWidth="1"/>
    <col min="11012" max="11016" width="0" style="2" hidden="1" customWidth="1"/>
    <col min="11017" max="11017" width="11.85546875" style="2" customWidth="1"/>
    <col min="11018" max="11031" width="15.7109375" style="2" customWidth="1"/>
    <col min="11032" max="11040" width="0" style="2" hidden="1" customWidth="1"/>
    <col min="11041" max="11041" width="9.140625" style="2" customWidth="1"/>
    <col min="11042" max="11248" width="9.140625" style="2"/>
    <col min="11249" max="11249" width="5.140625" style="2" customWidth="1"/>
    <col min="11250" max="11250" width="13.7109375" style="2" customWidth="1"/>
    <col min="11251" max="11251" width="14.140625" style="2" customWidth="1"/>
    <col min="11252" max="11252" width="13.85546875" style="2" customWidth="1"/>
    <col min="11253" max="11253" width="10.28515625" style="2" customWidth="1"/>
    <col min="11254" max="11254" width="11.5703125" style="2" customWidth="1"/>
    <col min="11255" max="11255" width="10.7109375" style="2" customWidth="1"/>
    <col min="11256" max="11256" width="10.5703125" style="2" customWidth="1"/>
    <col min="11257" max="11257" width="12.42578125" style="2" customWidth="1"/>
    <col min="11258" max="11258" width="12.28515625" style="2" customWidth="1"/>
    <col min="11259" max="11259" width="14.28515625" style="2" customWidth="1"/>
    <col min="11260" max="11260" width="11.28515625" style="2" customWidth="1"/>
    <col min="11261" max="11261" width="13.85546875" style="2" customWidth="1"/>
    <col min="11262" max="11262" width="13.28515625" style="2" customWidth="1"/>
    <col min="11263" max="11263" width="10.85546875" style="2" customWidth="1"/>
    <col min="11264" max="11265" width="9.28515625" style="2" customWidth="1"/>
    <col min="11266" max="11266" width="10.85546875" style="2" customWidth="1"/>
    <col min="11267" max="11267" width="9.42578125" style="2" customWidth="1"/>
    <col min="11268" max="11272" width="0" style="2" hidden="1" customWidth="1"/>
    <col min="11273" max="11273" width="11.85546875" style="2" customWidth="1"/>
    <col min="11274" max="11287" width="15.7109375" style="2" customWidth="1"/>
    <col min="11288" max="11296" width="0" style="2" hidden="1" customWidth="1"/>
    <col min="11297" max="11297" width="9.140625" style="2" customWidth="1"/>
    <col min="11298" max="11504" width="9.140625" style="2"/>
    <col min="11505" max="11505" width="5.140625" style="2" customWidth="1"/>
    <col min="11506" max="11506" width="13.7109375" style="2" customWidth="1"/>
    <col min="11507" max="11507" width="14.140625" style="2" customWidth="1"/>
    <col min="11508" max="11508" width="13.85546875" style="2" customWidth="1"/>
    <col min="11509" max="11509" width="10.28515625" style="2" customWidth="1"/>
    <col min="11510" max="11510" width="11.5703125" style="2" customWidth="1"/>
    <col min="11511" max="11511" width="10.7109375" style="2" customWidth="1"/>
    <col min="11512" max="11512" width="10.5703125" style="2" customWidth="1"/>
    <col min="11513" max="11513" width="12.42578125" style="2" customWidth="1"/>
    <col min="11514" max="11514" width="12.28515625" style="2" customWidth="1"/>
    <col min="11515" max="11515" width="14.28515625" style="2" customWidth="1"/>
    <col min="11516" max="11516" width="11.28515625" style="2" customWidth="1"/>
    <col min="11517" max="11517" width="13.85546875" style="2" customWidth="1"/>
    <col min="11518" max="11518" width="13.28515625" style="2" customWidth="1"/>
    <col min="11519" max="11519" width="10.85546875" style="2" customWidth="1"/>
    <col min="11520" max="11521" width="9.28515625" style="2" customWidth="1"/>
    <col min="11522" max="11522" width="10.85546875" style="2" customWidth="1"/>
    <col min="11523" max="11523" width="9.42578125" style="2" customWidth="1"/>
    <col min="11524" max="11528" width="0" style="2" hidden="1" customWidth="1"/>
    <col min="11529" max="11529" width="11.85546875" style="2" customWidth="1"/>
    <col min="11530" max="11543" width="15.7109375" style="2" customWidth="1"/>
    <col min="11544" max="11552" width="0" style="2" hidden="1" customWidth="1"/>
    <col min="11553" max="11553" width="9.140625" style="2" customWidth="1"/>
    <col min="11554" max="11760" width="9.140625" style="2"/>
    <col min="11761" max="11761" width="5.140625" style="2" customWidth="1"/>
    <col min="11762" max="11762" width="13.7109375" style="2" customWidth="1"/>
    <col min="11763" max="11763" width="14.140625" style="2" customWidth="1"/>
    <col min="11764" max="11764" width="13.85546875" style="2" customWidth="1"/>
    <col min="11765" max="11765" width="10.28515625" style="2" customWidth="1"/>
    <col min="11766" max="11766" width="11.5703125" style="2" customWidth="1"/>
    <col min="11767" max="11767" width="10.7109375" style="2" customWidth="1"/>
    <col min="11768" max="11768" width="10.5703125" style="2" customWidth="1"/>
    <col min="11769" max="11769" width="12.42578125" style="2" customWidth="1"/>
    <col min="11770" max="11770" width="12.28515625" style="2" customWidth="1"/>
    <col min="11771" max="11771" width="14.28515625" style="2" customWidth="1"/>
    <col min="11772" max="11772" width="11.28515625" style="2" customWidth="1"/>
    <col min="11773" max="11773" width="13.85546875" style="2" customWidth="1"/>
    <col min="11774" max="11774" width="13.28515625" style="2" customWidth="1"/>
    <col min="11775" max="11775" width="10.85546875" style="2" customWidth="1"/>
    <col min="11776" max="11777" width="9.28515625" style="2" customWidth="1"/>
    <col min="11778" max="11778" width="10.85546875" style="2" customWidth="1"/>
    <col min="11779" max="11779" width="9.42578125" style="2" customWidth="1"/>
    <col min="11780" max="11784" width="0" style="2" hidden="1" customWidth="1"/>
    <col min="11785" max="11785" width="11.85546875" style="2" customWidth="1"/>
    <col min="11786" max="11799" width="15.7109375" style="2" customWidth="1"/>
    <col min="11800" max="11808" width="0" style="2" hidden="1" customWidth="1"/>
    <col min="11809" max="11809" width="9.140625" style="2" customWidth="1"/>
    <col min="11810" max="12016" width="9.140625" style="2"/>
    <col min="12017" max="12017" width="5.140625" style="2" customWidth="1"/>
    <col min="12018" max="12018" width="13.7109375" style="2" customWidth="1"/>
    <col min="12019" max="12019" width="14.140625" style="2" customWidth="1"/>
    <col min="12020" max="12020" width="13.85546875" style="2" customWidth="1"/>
    <col min="12021" max="12021" width="10.28515625" style="2" customWidth="1"/>
    <col min="12022" max="12022" width="11.5703125" style="2" customWidth="1"/>
    <col min="12023" max="12023" width="10.7109375" style="2" customWidth="1"/>
    <col min="12024" max="12024" width="10.5703125" style="2" customWidth="1"/>
    <col min="12025" max="12025" width="12.42578125" style="2" customWidth="1"/>
    <col min="12026" max="12026" width="12.28515625" style="2" customWidth="1"/>
    <col min="12027" max="12027" width="14.28515625" style="2" customWidth="1"/>
    <col min="12028" max="12028" width="11.28515625" style="2" customWidth="1"/>
    <col min="12029" max="12029" width="13.85546875" style="2" customWidth="1"/>
    <col min="12030" max="12030" width="13.28515625" style="2" customWidth="1"/>
    <col min="12031" max="12031" width="10.85546875" style="2" customWidth="1"/>
    <col min="12032" max="12033" width="9.28515625" style="2" customWidth="1"/>
    <col min="12034" max="12034" width="10.85546875" style="2" customWidth="1"/>
    <col min="12035" max="12035" width="9.42578125" style="2" customWidth="1"/>
    <col min="12036" max="12040" width="0" style="2" hidden="1" customWidth="1"/>
    <col min="12041" max="12041" width="11.85546875" style="2" customWidth="1"/>
    <col min="12042" max="12055" width="15.7109375" style="2" customWidth="1"/>
    <col min="12056" max="12064" width="0" style="2" hidden="1" customWidth="1"/>
    <col min="12065" max="12065" width="9.140625" style="2" customWidth="1"/>
    <col min="12066" max="12272" width="9.140625" style="2"/>
    <col min="12273" max="12273" width="5.140625" style="2" customWidth="1"/>
    <col min="12274" max="12274" width="13.7109375" style="2" customWidth="1"/>
    <col min="12275" max="12275" width="14.140625" style="2" customWidth="1"/>
    <col min="12276" max="12276" width="13.85546875" style="2" customWidth="1"/>
    <col min="12277" max="12277" width="10.28515625" style="2" customWidth="1"/>
    <col min="12278" max="12278" width="11.5703125" style="2" customWidth="1"/>
    <col min="12279" max="12279" width="10.7109375" style="2" customWidth="1"/>
    <col min="12280" max="12280" width="10.5703125" style="2" customWidth="1"/>
    <col min="12281" max="12281" width="12.42578125" style="2" customWidth="1"/>
    <col min="12282" max="12282" width="12.28515625" style="2" customWidth="1"/>
    <col min="12283" max="12283" width="14.28515625" style="2" customWidth="1"/>
    <col min="12284" max="12284" width="11.28515625" style="2" customWidth="1"/>
    <col min="12285" max="12285" width="13.85546875" style="2" customWidth="1"/>
    <col min="12286" max="12286" width="13.28515625" style="2" customWidth="1"/>
    <col min="12287" max="12287" width="10.85546875" style="2" customWidth="1"/>
    <col min="12288" max="12289" width="9.28515625" style="2" customWidth="1"/>
    <col min="12290" max="12290" width="10.85546875" style="2" customWidth="1"/>
    <col min="12291" max="12291" width="9.42578125" style="2" customWidth="1"/>
    <col min="12292" max="12296" width="0" style="2" hidden="1" customWidth="1"/>
    <col min="12297" max="12297" width="11.85546875" style="2" customWidth="1"/>
    <col min="12298" max="12311" width="15.7109375" style="2" customWidth="1"/>
    <col min="12312" max="12320" width="0" style="2" hidden="1" customWidth="1"/>
    <col min="12321" max="12321" width="9.140625" style="2" customWidth="1"/>
    <col min="12322" max="12528" width="9.140625" style="2"/>
    <col min="12529" max="12529" width="5.140625" style="2" customWidth="1"/>
    <col min="12530" max="12530" width="13.7109375" style="2" customWidth="1"/>
    <col min="12531" max="12531" width="14.140625" style="2" customWidth="1"/>
    <col min="12532" max="12532" width="13.85546875" style="2" customWidth="1"/>
    <col min="12533" max="12533" width="10.28515625" style="2" customWidth="1"/>
    <col min="12534" max="12534" width="11.5703125" style="2" customWidth="1"/>
    <col min="12535" max="12535" width="10.7109375" style="2" customWidth="1"/>
    <col min="12536" max="12536" width="10.5703125" style="2" customWidth="1"/>
    <col min="12537" max="12537" width="12.42578125" style="2" customWidth="1"/>
    <col min="12538" max="12538" width="12.28515625" style="2" customWidth="1"/>
    <col min="12539" max="12539" width="14.28515625" style="2" customWidth="1"/>
    <col min="12540" max="12540" width="11.28515625" style="2" customWidth="1"/>
    <col min="12541" max="12541" width="13.85546875" style="2" customWidth="1"/>
    <col min="12542" max="12542" width="13.28515625" style="2" customWidth="1"/>
    <col min="12543" max="12543" width="10.85546875" style="2" customWidth="1"/>
    <col min="12544" max="12545" width="9.28515625" style="2" customWidth="1"/>
    <col min="12546" max="12546" width="10.85546875" style="2" customWidth="1"/>
    <col min="12547" max="12547" width="9.42578125" style="2" customWidth="1"/>
    <col min="12548" max="12552" width="0" style="2" hidden="1" customWidth="1"/>
    <col min="12553" max="12553" width="11.85546875" style="2" customWidth="1"/>
    <col min="12554" max="12567" width="15.7109375" style="2" customWidth="1"/>
    <col min="12568" max="12576" width="0" style="2" hidden="1" customWidth="1"/>
    <col min="12577" max="12577" width="9.140625" style="2" customWidth="1"/>
    <col min="12578" max="12784" width="9.140625" style="2"/>
    <col min="12785" max="12785" width="5.140625" style="2" customWidth="1"/>
    <col min="12786" max="12786" width="13.7109375" style="2" customWidth="1"/>
    <col min="12787" max="12787" width="14.140625" style="2" customWidth="1"/>
    <col min="12788" max="12788" width="13.85546875" style="2" customWidth="1"/>
    <col min="12789" max="12789" width="10.28515625" style="2" customWidth="1"/>
    <col min="12790" max="12790" width="11.5703125" style="2" customWidth="1"/>
    <col min="12791" max="12791" width="10.7109375" style="2" customWidth="1"/>
    <col min="12792" max="12792" width="10.5703125" style="2" customWidth="1"/>
    <col min="12793" max="12793" width="12.42578125" style="2" customWidth="1"/>
    <col min="12794" max="12794" width="12.28515625" style="2" customWidth="1"/>
    <col min="12795" max="12795" width="14.28515625" style="2" customWidth="1"/>
    <col min="12796" max="12796" width="11.28515625" style="2" customWidth="1"/>
    <col min="12797" max="12797" width="13.85546875" style="2" customWidth="1"/>
    <col min="12798" max="12798" width="13.28515625" style="2" customWidth="1"/>
    <col min="12799" max="12799" width="10.85546875" style="2" customWidth="1"/>
    <col min="12800" max="12801" width="9.28515625" style="2" customWidth="1"/>
    <col min="12802" max="12802" width="10.85546875" style="2" customWidth="1"/>
    <col min="12803" max="12803" width="9.42578125" style="2" customWidth="1"/>
    <col min="12804" max="12808" width="0" style="2" hidden="1" customWidth="1"/>
    <col min="12809" max="12809" width="11.85546875" style="2" customWidth="1"/>
    <col min="12810" max="12823" width="15.7109375" style="2" customWidth="1"/>
    <col min="12824" max="12832" width="0" style="2" hidden="1" customWidth="1"/>
    <col min="12833" max="12833" width="9.140625" style="2" customWidth="1"/>
    <col min="12834" max="13040" width="9.140625" style="2"/>
    <col min="13041" max="13041" width="5.140625" style="2" customWidth="1"/>
    <col min="13042" max="13042" width="13.7109375" style="2" customWidth="1"/>
    <col min="13043" max="13043" width="14.140625" style="2" customWidth="1"/>
    <col min="13044" max="13044" width="13.85546875" style="2" customWidth="1"/>
    <col min="13045" max="13045" width="10.28515625" style="2" customWidth="1"/>
    <col min="13046" max="13046" width="11.5703125" style="2" customWidth="1"/>
    <col min="13047" max="13047" width="10.7109375" style="2" customWidth="1"/>
    <col min="13048" max="13048" width="10.5703125" style="2" customWidth="1"/>
    <col min="13049" max="13049" width="12.42578125" style="2" customWidth="1"/>
    <col min="13050" max="13050" width="12.28515625" style="2" customWidth="1"/>
    <col min="13051" max="13051" width="14.28515625" style="2" customWidth="1"/>
    <col min="13052" max="13052" width="11.28515625" style="2" customWidth="1"/>
    <col min="13053" max="13053" width="13.85546875" style="2" customWidth="1"/>
    <col min="13054" max="13054" width="13.28515625" style="2" customWidth="1"/>
    <col min="13055" max="13055" width="10.85546875" style="2" customWidth="1"/>
    <col min="13056" max="13057" width="9.28515625" style="2" customWidth="1"/>
    <col min="13058" max="13058" width="10.85546875" style="2" customWidth="1"/>
    <col min="13059" max="13059" width="9.42578125" style="2" customWidth="1"/>
    <col min="13060" max="13064" width="0" style="2" hidden="1" customWidth="1"/>
    <col min="13065" max="13065" width="11.85546875" style="2" customWidth="1"/>
    <col min="13066" max="13079" width="15.7109375" style="2" customWidth="1"/>
    <col min="13080" max="13088" width="0" style="2" hidden="1" customWidth="1"/>
    <col min="13089" max="13089" width="9.140625" style="2" customWidth="1"/>
    <col min="13090" max="13296" width="9.140625" style="2"/>
    <col min="13297" max="13297" width="5.140625" style="2" customWidth="1"/>
    <col min="13298" max="13298" width="13.7109375" style="2" customWidth="1"/>
    <col min="13299" max="13299" width="14.140625" style="2" customWidth="1"/>
    <col min="13300" max="13300" width="13.85546875" style="2" customWidth="1"/>
    <col min="13301" max="13301" width="10.28515625" style="2" customWidth="1"/>
    <col min="13302" max="13302" width="11.5703125" style="2" customWidth="1"/>
    <col min="13303" max="13303" width="10.7109375" style="2" customWidth="1"/>
    <col min="13304" max="13304" width="10.5703125" style="2" customWidth="1"/>
    <col min="13305" max="13305" width="12.42578125" style="2" customWidth="1"/>
    <col min="13306" max="13306" width="12.28515625" style="2" customWidth="1"/>
    <col min="13307" max="13307" width="14.28515625" style="2" customWidth="1"/>
    <col min="13308" max="13308" width="11.28515625" style="2" customWidth="1"/>
    <col min="13309" max="13309" width="13.85546875" style="2" customWidth="1"/>
    <col min="13310" max="13310" width="13.28515625" style="2" customWidth="1"/>
    <col min="13311" max="13311" width="10.85546875" style="2" customWidth="1"/>
    <col min="13312" max="13313" width="9.28515625" style="2" customWidth="1"/>
    <col min="13314" max="13314" width="10.85546875" style="2" customWidth="1"/>
    <col min="13315" max="13315" width="9.42578125" style="2" customWidth="1"/>
    <col min="13316" max="13320" width="0" style="2" hidden="1" customWidth="1"/>
    <col min="13321" max="13321" width="11.85546875" style="2" customWidth="1"/>
    <col min="13322" max="13335" width="15.7109375" style="2" customWidth="1"/>
    <col min="13336" max="13344" width="0" style="2" hidden="1" customWidth="1"/>
    <col min="13345" max="13345" width="9.140625" style="2" customWidth="1"/>
    <col min="13346" max="13552" width="9.140625" style="2"/>
    <col min="13553" max="13553" width="5.140625" style="2" customWidth="1"/>
    <col min="13554" max="13554" width="13.7109375" style="2" customWidth="1"/>
    <col min="13555" max="13555" width="14.140625" style="2" customWidth="1"/>
    <col min="13556" max="13556" width="13.85546875" style="2" customWidth="1"/>
    <col min="13557" max="13557" width="10.28515625" style="2" customWidth="1"/>
    <col min="13558" max="13558" width="11.5703125" style="2" customWidth="1"/>
    <col min="13559" max="13559" width="10.7109375" style="2" customWidth="1"/>
    <col min="13560" max="13560" width="10.5703125" style="2" customWidth="1"/>
    <col min="13561" max="13561" width="12.42578125" style="2" customWidth="1"/>
    <col min="13562" max="13562" width="12.28515625" style="2" customWidth="1"/>
    <col min="13563" max="13563" width="14.28515625" style="2" customWidth="1"/>
    <col min="13564" max="13564" width="11.28515625" style="2" customWidth="1"/>
    <col min="13565" max="13565" width="13.85546875" style="2" customWidth="1"/>
    <col min="13566" max="13566" width="13.28515625" style="2" customWidth="1"/>
    <col min="13567" max="13567" width="10.85546875" style="2" customWidth="1"/>
    <col min="13568" max="13569" width="9.28515625" style="2" customWidth="1"/>
    <col min="13570" max="13570" width="10.85546875" style="2" customWidth="1"/>
    <col min="13571" max="13571" width="9.42578125" style="2" customWidth="1"/>
    <col min="13572" max="13576" width="0" style="2" hidden="1" customWidth="1"/>
    <col min="13577" max="13577" width="11.85546875" style="2" customWidth="1"/>
    <col min="13578" max="13591" width="15.7109375" style="2" customWidth="1"/>
    <col min="13592" max="13600" width="0" style="2" hidden="1" customWidth="1"/>
    <col min="13601" max="13601" width="9.140625" style="2" customWidth="1"/>
    <col min="13602" max="13808" width="9.140625" style="2"/>
    <col min="13809" max="13809" width="5.140625" style="2" customWidth="1"/>
    <col min="13810" max="13810" width="13.7109375" style="2" customWidth="1"/>
    <col min="13811" max="13811" width="14.140625" style="2" customWidth="1"/>
    <col min="13812" max="13812" width="13.85546875" style="2" customWidth="1"/>
    <col min="13813" max="13813" width="10.28515625" style="2" customWidth="1"/>
    <col min="13814" max="13814" width="11.5703125" style="2" customWidth="1"/>
    <col min="13815" max="13815" width="10.7109375" style="2" customWidth="1"/>
    <col min="13816" max="13816" width="10.5703125" style="2" customWidth="1"/>
    <col min="13817" max="13817" width="12.42578125" style="2" customWidth="1"/>
    <col min="13818" max="13818" width="12.28515625" style="2" customWidth="1"/>
    <col min="13819" max="13819" width="14.28515625" style="2" customWidth="1"/>
    <col min="13820" max="13820" width="11.28515625" style="2" customWidth="1"/>
    <col min="13821" max="13821" width="13.85546875" style="2" customWidth="1"/>
    <col min="13822" max="13822" width="13.28515625" style="2" customWidth="1"/>
    <col min="13823" max="13823" width="10.85546875" style="2" customWidth="1"/>
    <col min="13824" max="13825" width="9.28515625" style="2" customWidth="1"/>
    <col min="13826" max="13826" width="10.85546875" style="2" customWidth="1"/>
    <col min="13827" max="13827" width="9.42578125" style="2" customWidth="1"/>
    <col min="13828" max="13832" width="0" style="2" hidden="1" customWidth="1"/>
    <col min="13833" max="13833" width="11.85546875" style="2" customWidth="1"/>
    <col min="13834" max="13847" width="15.7109375" style="2" customWidth="1"/>
    <col min="13848" max="13856" width="0" style="2" hidden="1" customWidth="1"/>
    <col min="13857" max="13857" width="9.140625" style="2" customWidth="1"/>
    <col min="13858" max="14064" width="9.140625" style="2"/>
    <col min="14065" max="14065" width="5.140625" style="2" customWidth="1"/>
    <col min="14066" max="14066" width="13.7109375" style="2" customWidth="1"/>
    <col min="14067" max="14067" width="14.140625" style="2" customWidth="1"/>
    <col min="14068" max="14068" width="13.85546875" style="2" customWidth="1"/>
    <col min="14069" max="14069" width="10.28515625" style="2" customWidth="1"/>
    <col min="14070" max="14070" width="11.5703125" style="2" customWidth="1"/>
    <col min="14071" max="14071" width="10.7109375" style="2" customWidth="1"/>
    <col min="14072" max="14072" width="10.5703125" style="2" customWidth="1"/>
    <col min="14073" max="14073" width="12.42578125" style="2" customWidth="1"/>
    <col min="14074" max="14074" width="12.28515625" style="2" customWidth="1"/>
    <col min="14075" max="14075" width="14.28515625" style="2" customWidth="1"/>
    <col min="14076" max="14076" width="11.28515625" style="2" customWidth="1"/>
    <col min="14077" max="14077" width="13.85546875" style="2" customWidth="1"/>
    <col min="14078" max="14078" width="13.28515625" style="2" customWidth="1"/>
    <col min="14079" max="14079" width="10.85546875" style="2" customWidth="1"/>
    <col min="14080" max="14081" width="9.28515625" style="2" customWidth="1"/>
    <col min="14082" max="14082" width="10.85546875" style="2" customWidth="1"/>
    <col min="14083" max="14083" width="9.42578125" style="2" customWidth="1"/>
    <col min="14084" max="14088" width="0" style="2" hidden="1" customWidth="1"/>
    <col min="14089" max="14089" width="11.85546875" style="2" customWidth="1"/>
    <col min="14090" max="14103" width="15.7109375" style="2" customWidth="1"/>
    <col min="14104" max="14112" width="0" style="2" hidden="1" customWidth="1"/>
    <col min="14113" max="14113" width="9.140625" style="2" customWidth="1"/>
    <col min="14114" max="14320" width="9.140625" style="2"/>
    <col min="14321" max="14321" width="5.140625" style="2" customWidth="1"/>
    <col min="14322" max="14322" width="13.7109375" style="2" customWidth="1"/>
    <col min="14323" max="14323" width="14.140625" style="2" customWidth="1"/>
    <col min="14324" max="14324" width="13.85546875" style="2" customWidth="1"/>
    <col min="14325" max="14325" width="10.28515625" style="2" customWidth="1"/>
    <col min="14326" max="14326" width="11.5703125" style="2" customWidth="1"/>
    <col min="14327" max="14327" width="10.7109375" style="2" customWidth="1"/>
    <col min="14328" max="14328" width="10.5703125" style="2" customWidth="1"/>
    <col min="14329" max="14329" width="12.42578125" style="2" customWidth="1"/>
    <col min="14330" max="14330" width="12.28515625" style="2" customWidth="1"/>
    <col min="14331" max="14331" width="14.28515625" style="2" customWidth="1"/>
    <col min="14332" max="14332" width="11.28515625" style="2" customWidth="1"/>
    <col min="14333" max="14333" width="13.85546875" style="2" customWidth="1"/>
    <col min="14334" max="14334" width="13.28515625" style="2" customWidth="1"/>
    <col min="14335" max="14335" width="10.85546875" style="2" customWidth="1"/>
    <col min="14336" max="14337" width="9.28515625" style="2" customWidth="1"/>
    <col min="14338" max="14338" width="10.85546875" style="2" customWidth="1"/>
    <col min="14339" max="14339" width="9.42578125" style="2" customWidth="1"/>
    <col min="14340" max="14344" width="0" style="2" hidden="1" customWidth="1"/>
    <col min="14345" max="14345" width="11.85546875" style="2" customWidth="1"/>
    <col min="14346" max="14359" width="15.7109375" style="2" customWidth="1"/>
    <col min="14360" max="14368" width="0" style="2" hidden="1" customWidth="1"/>
    <col min="14369" max="14369" width="9.140625" style="2" customWidth="1"/>
    <col min="14370" max="14576" width="9.140625" style="2"/>
    <col min="14577" max="14577" width="5.140625" style="2" customWidth="1"/>
    <col min="14578" max="14578" width="13.7109375" style="2" customWidth="1"/>
    <col min="14579" max="14579" width="14.140625" style="2" customWidth="1"/>
    <col min="14580" max="14580" width="13.85546875" style="2" customWidth="1"/>
    <col min="14581" max="14581" width="10.28515625" style="2" customWidth="1"/>
    <col min="14582" max="14582" width="11.5703125" style="2" customWidth="1"/>
    <col min="14583" max="14583" width="10.7109375" style="2" customWidth="1"/>
    <col min="14584" max="14584" width="10.5703125" style="2" customWidth="1"/>
    <col min="14585" max="14585" width="12.42578125" style="2" customWidth="1"/>
    <col min="14586" max="14586" width="12.28515625" style="2" customWidth="1"/>
    <col min="14587" max="14587" width="14.28515625" style="2" customWidth="1"/>
    <col min="14588" max="14588" width="11.28515625" style="2" customWidth="1"/>
    <col min="14589" max="14589" width="13.85546875" style="2" customWidth="1"/>
    <col min="14590" max="14590" width="13.28515625" style="2" customWidth="1"/>
    <col min="14591" max="14591" width="10.85546875" style="2" customWidth="1"/>
    <col min="14592" max="14593" width="9.28515625" style="2" customWidth="1"/>
    <col min="14594" max="14594" width="10.85546875" style="2" customWidth="1"/>
    <col min="14595" max="14595" width="9.42578125" style="2" customWidth="1"/>
    <col min="14596" max="14600" width="0" style="2" hidden="1" customWidth="1"/>
    <col min="14601" max="14601" width="11.85546875" style="2" customWidth="1"/>
    <col min="14602" max="14615" width="15.7109375" style="2" customWidth="1"/>
    <col min="14616" max="14624" width="0" style="2" hidden="1" customWidth="1"/>
    <col min="14625" max="14625" width="9.140625" style="2" customWidth="1"/>
    <col min="14626" max="14832" width="9.140625" style="2"/>
    <col min="14833" max="14833" width="5.140625" style="2" customWidth="1"/>
    <col min="14834" max="14834" width="13.7109375" style="2" customWidth="1"/>
    <col min="14835" max="14835" width="14.140625" style="2" customWidth="1"/>
    <col min="14836" max="14836" width="13.85546875" style="2" customWidth="1"/>
    <col min="14837" max="14837" width="10.28515625" style="2" customWidth="1"/>
    <col min="14838" max="14838" width="11.5703125" style="2" customWidth="1"/>
    <col min="14839" max="14839" width="10.7109375" style="2" customWidth="1"/>
    <col min="14840" max="14840" width="10.5703125" style="2" customWidth="1"/>
    <col min="14841" max="14841" width="12.42578125" style="2" customWidth="1"/>
    <col min="14842" max="14842" width="12.28515625" style="2" customWidth="1"/>
    <col min="14843" max="14843" width="14.28515625" style="2" customWidth="1"/>
    <col min="14844" max="14844" width="11.28515625" style="2" customWidth="1"/>
    <col min="14845" max="14845" width="13.85546875" style="2" customWidth="1"/>
    <col min="14846" max="14846" width="13.28515625" style="2" customWidth="1"/>
    <col min="14847" max="14847" width="10.85546875" style="2" customWidth="1"/>
    <col min="14848" max="14849" width="9.28515625" style="2" customWidth="1"/>
    <col min="14850" max="14850" width="10.85546875" style="2" customWidth="1"/>
    <col min="14851" max="14851" width="9.42578125" style="2" customWidth="1"/>
    <col min="14852" max="14856" width="0" style="2" hidden="1" customWidth="1"/>
    <col min="14857" max="14857" width="11.85546875" style="2" customWidth="1"/>
    <col min="14858" max="14871" width="15.7109375" style="2" customWidth="1"/>
    <col min="14872" max="14880" width="0" style="2" hidden="1" customWidth="1"/>
    <col min="14881" max="14881" width="9.140625" style="2" customWidth="1"/>
    <col min="14882" max="15088" width="9.140625" style="2"/>
    <col min="15089" max="15089" width="5.140625" style="2" customWidth="1"/>
    <col min="15090" max="15090" width="13.7109375" style="2" customWidth="1"/>
    <col min="15091" max="15091" width="14.140625" style="2" customWidth="1"/>
    <col min="15092" max="15092" width="13.85546875" style="2" customWidth="1"/>
    <col min="15093" max="15093" width="10.28515625" style="2" customWidth="1"/>
    <col min="15094" max="15094" width="11.5703125" style="2" customWidth="1"/>
    <col min="15095" max="15095" width="10.7109375" style="2" customWidth="1"/>
    <col min="15096" max="15096" width="10.5703125" style="2" customWidth="1"/>
    <col min="15097" max="15097" width="12.42578125" style="2" customWidth="1"/>
    <col min="15098" max="15098" width="12.28515625" style="2" customWidth="1"/>
    <col min="15099" max="15099" width="14.28515625" style="2" customWidth="1"/>
    <col min="15100" max="15100" width="11.28515625" style="2" customWidth="1"/>
    <col min="15101" max="15101" width="13.85546875" style="2" customWidth="1"/>
    <col min="15102" max="15102" width="13.28515625" style="2" customWidth="1"/>
    <col min="15103" max="15103" width="10.85546875" style="2" customWidth="1"/>
    <col min="15104" max="15105" width="9.28515625" style="2" customWidth="1"/>
    <col min="15106" max="15106" width="10.85546875" style="2" customWidth="1"/>
    <col min="15107" max="15107" width="9.42578125" style="2" customWidth="1"/>
    <col min="15108" max="15112" width="0" style="2" hidden="1" customWidth="1"/>
    <col min="15113" max="15113" width="11.85546875" style="2" customWidth="1"/>
    <col min="15114" max="15127" width="15.7109375" style="2" customWidth="1"/>
    <col min="15128" max="15136" width="0" style="2" hidden="1" customWidth="1"/>
    <col min="15137" max="15137" width="9.140625" style="2" customWidth="1"/>
    <col min="15138" max="15344" width="9.140625" style="2"/>
    <col min="15345" max="15345" width="5.140625" style="2" customWidth="1"/>
    <col min="15346" max="15346" width="13.7109375" style="2" customWidth="1"/>
    <col min="15347" max="15347" width="14.140625" style="2" customWidth="1"/>
    <col min="15348" max="15348" width="13.85546875" style="2" customWidth="1"/>
    <col min="15349" max="15349" width="10.28515625" style="2" customWidth="1"/>
    <col min="15350" max="15350" width="11.5703125" style="2" customWidth="1"/>
    <col min="15351" max="15351" width="10.7109375" style="2" customWidth="1"/>
    <col min="15352" max="15352" width="10.5703125" style="2" customWidth="1"/>
    <col min="15353" max="15353" width="12.42578125" style="2" customWidth="1"/>
    <col min="15354" max="15354" width="12.28515625" style="2" customWidth="1"/>
    <col min="15355" max="15355" width="14.28515625" style="2" customWidth="1"/>
    <col min="15356" max="15356" width="11.28515625" style="2" customWidth="1"/>
    <col min="15357" max="15357" width="13.85546875" style="2" customWidth="1"/>
    <col min="15358" max="15358" width="13.28515625" style="2" customWidth="1"/>
    <col min="15359" max="15359" width="10.85546875" style="2" customWidth="1"/>
    <col min="15360" max="15361" width="9.28515625" style="2" customWidth="1"/>
    <col min="15362" max="15362" width="10.85546875" style="2" customWidth="1"/>
    <col min="15363" max="15363" width="9.42578125" style="2" customWidth="1"/>
    <col min="15364" max="15368" width="0" style="2" hidden="1" customWidth="1"/>
    <col min="15369" max="15369" width="11.85546875" style="2" customWidth="1"/>
    <col min="15370" max="15383" width="15.7109375" style="2" customWidth="1"/>
    <col min="15384" max="15392" width="0" style="2" hidden="1" customWidth="1"/>
    <col min="15393" max="15393" width="9.140625" style="2" customWidth="1"/>
    <col min="15394" max="15600" width="9.140625" style="2"/>
    <col min="15601" max="15601" width="5.140625" style="2" customWidth="1"/>
    <col min="15602" max="15602" width="13.7109375" style="2" customWidth="1"/>
    <col min="15603" max="15603" width="14.140625" style="2" customWidth="1"/>
    <col min="15604" max="15604" width="13.85546875" style="2" customWidth="1"/>
    <col min="15605" max="15605" width="10.28515625" style="2" customWidth="1"/>
    <col min="15606" max="15606" width="11.5703125" style="2" customWidth="1"/>
    <col min="15607" max="15607" width="10.7109375" style="2" customWidth="1"/>
    <col min="15608" max="15608" width="10.5703125" style="2" customWidth="1"/>
    <col min="15609" max="15609" width="12.42578125" style="2" customWidth="1"/>
    <col min="15610" max="15610" width="12.28515625" style="2" customWidth="1"/>
    <col min="15611" max="15611" width="14.28515625" style="2" customWidth="1"/>
    <col min="15612" max="15612" width="11.28515625" style="2" customWidth="1"/>
    <col min="15613" max="15613" width="13.85546875" style="2" customWidth="1"/>
    <col min="15614" max="15614" width="13.28515625" style="2" customWidth="1"/>
    <col min="15615" max="15615" width="10.85546875" style="2" customWidth="1"/>
    <col min="15616" max="15617" width="9.28515625" style="2" customWidth="1"/>
    <col min="15618" max="15618" width="10.85546875" style="2" customWidth="1"/>
    <col min="15619" max="15619" width="9.42578125" style="2" customWidth="1"/>
    <col min="15620" max="15624" width="0" style="2" hidden="1" customWidth="1"/>
    <col min="15625" max="15625" width="11.85546875" style="2" customWidth="1"/>
    <col min="15626" max="15639" width="15.7109375" style="2" customWidth="1"/>
    <col min="15640" max="15648" width="0" style="2" hidden="1" customWidth="1"/>
    <col min="15649" max="15649" width="9.140625" style="2" customWidth="1"/>
    <col min="15650" max="15856" width="9.140625" style="2"/>
    <col min="15857" max="15857" width="5.140625" style="2" customWidth="1"/>
    <col min="15858" max="15858" width="13.7109375" style="2" customWidth="1"/>
    <col min="15859" max="15859" width="14.140625" style="2" customWidth="1"/>
    <col min="15860" max="15860" width="13.85546875" style="2" customWidth="1"/>
    <col min="15861" max="15861" width="10.28515625" style="2" customWidth="1"/>
    <col min="15862" max="15862" width="11.5703125" style="2" customWidth="1"/>
    <col min="15863" max="15863" width="10.7109375" style="2" customWidth="1"/>
    <col min="15864" max="15864" width="10.5703125" style="2" customWidth="1"/>
    <col min="15865" max="15865" width="12.42578125" style="2" customWidth="1"/>
    <col min="15866" max="15866" width="12.28515625" style="2" customWidth="1"/>
    <col min="15867" max="15867" width="14.28515625" style="2" customWidth="1"/>
    <col min="15868" max="15868" width="11.28515625" style="2" customWidth="1"/>
    <col min="15869" max="15869" width="13.85546875" style="2" customWidth="1"/>
    <col min="15870" max="15870" width="13.28515625" style="2" customWidth="1"/>
    <col min="15871" max="15871" width="10.85546875" style="2" customWidth="1"/>
    <col min="15872" max="15873" width="9.28515625" style="2" customWidth="1"/>
    <col min="15874" max="15874" width="10.85546875" style="2" customWidth="1"/>
    <col min="15875" max="15875" width="9.42578125" style="2" customWidth="1"/>
    <col min="15876" max="15880" width="0" style="2" hidden="1" customWidth="1"/>
    <col min="15881" max="15881" width="11.85546875" style="2" customWidth="1"/>
    <col min="15882" max="15895" width="15.7109375" style="2" customWidth="1"/>
    <col min="15896" max="15904" width="0" style="2" hidden="1" customWidth="1"/>
    <col min="15905" max="15905" width="9.140625" style="2" customWidth="1"/>
    <col min="15906" max="16112" width="9.140625" style="2"/>
    <col min="16113" max="16113" width="5.140625" style="2" customWidth="1"/>
    <col min="16114" max="16114" width="13.7109375" style="2" customWidth="1"/>
    <col min="16115" max="16115" width="14.140625" style="2" customWidth="1"/>
    <col min="16116" max="16116" width="13.85546875" style="2" customWidth="1"/>
    <col min="16117" max="16117" width="10.28515625" style="2" customWidth="1"/>
    <col min="16118" max="16118" width="11.5703125" style="2" customWidth="1"/>
    <col min="16119" max="16119" width="10.7109375" style="2" customWidth="1"/>
    <col min="16120" max="16120" width="10.5703125" style="2" customWidth="1"/>
    <col min="16121" max="16121" width="12.42578125" style="2" customWidth="1"/>
    <col min="16122" max="16122" width="12.28515625" style="2" customWidth="1"/>
    <col min="16123" max="16123" width="14.28515625" style="2" customWidth="1"/>
    <col min="16124" max="16124" width="11.28515625" style="2" customWidth="1"/>
    <col min="16125" max="16125" width="13.85546875" style="2" customWidth="1"/>
    <col min="16126" max="16126" width="13.28515625" style="2" customWidth="1"/>
    <col min="16127" max="16127" width="10.85546875" style="2" customWidth="1"/>
    <col min="16128" max="16129" width="9.28515625" style="2" customWidth="1"/>
    <col min="16130" max="16130" width="10.85546875" style="2" customWidth="1"/>
    <col min="16131" max="16131" width="9.42578125" style="2" customWidth="1"/>
    <col min="16132" max="16136" width="0" style="2" hidden="1" customWidth="1"/>
    <col min="16137" max="16137" width="11.85546875" style="2" customWidth="1"/>
    <col min="16138" max="16151" width="15.7109375" style="2" customWidth="1"/>
    <col min="16152" max="16160" width="0" style="2" hidden="1" customWidth="1"/>
    <col min="16161" max="16161" width="9.140625" style="2" customWidth="1"/>
    <col min="16162" max="16384" width="9.140625" style="2"/>
  </cols>
  <sheetData>
    <row r="1" spans="1:346" s="3" customFormat="1" x14ac:dyDescent="0.2">
      <c r="A1" s="4"/>
      <c r="B1" s="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46" s="12" customFormat="1" ht="18.75" x14ac:dyDescent="0.3">
      <c r="A2" s="11" t="s">
        <v>55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346" s="12" customFormat="1" ht="18.75" x14ac:dyDescent="0.3">
      <c r="A3" s="14"/>
      <c r="D3" s="14"/>
      <c r="E3" s="14"/>
      <c r="F3" s="14"/>
      <c r="H3" s="17" t="s">
        <v>54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346" s="12" customFormat="1" ht="18.75" x14ac:dyDescent="0.3">
      <c r="A4" s="14"/>
      <c r="C4" s="16"/>
      <c r="D4" s="16"/>
      <c r="E4" s="16"/>
      <c r="F4" s="14"/>
      <c r="G4" s="17" t="s">
        <v>39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346" s="12" customFormat="1" ht="18.75" x14ac:dyDescent="0.3">
      <c r="A5" s="14"/>
      <c r="B5" s="15"/>
      <c r="C5" s="16"/>
      <c r="D5" s="16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346" s="12" customFormat="1" ht="18.75" x14ac:dyDescent="0.3">
      <c r="A6" s="11" t="s">
        <v>73</v>
      </c>
      <c r="B6" s="16"/>
      <c r="C6" s="16"/>
      <c r="D6" s="16"/>
      <c r="E6" s="1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346" s="3" customFormat="1" x14ac:dyDescent="0.2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346" s="18" customFormat="1" ht="93" customHeight="1" x14ac:dyDescent="0.25">
      <c r="A8" s="51"/>
      <c r="B8" s="51" t="s">
        <v>22</v>
      </c>
      <c r="C8" s="93" t="s">
        <v>23</v>
      </c>
      <c r="D8" s="93"/>
      <c r="E8" s="93"/>
      <c r="F8" s="93"/>
      <c r="G8" s="93"/>
      <c r="H8" s="93" t="s">
        <v>24</v>
      </c>
      <c r="I8" s="93"/>
      <c r="J8" s="93"/>
      <c r="K8" s="93"/>
      <c r="L8" s="93"/>
      <c r="M8" s="93" t="s">
        <v>25</v>
      </c>
      <c r="N8" s="93"/>
      <c r="O8" s="93"/>
      <c r="P8" s="93"/>
      <c r="Q8" s="93"/>
      <c r="R8" s="93"/>
      <c r="S8" s="94" t="s">
        <v>0</v>
      </c>
      <c r="T8" s="95"/>
      <c r="U8" s="95"/>
      <c r="V8" s="95"/>
      <c r="W8" s="96"/>
      <c r="X8" s="88" t="s">
        <v>1</v>
      </c>
      <c r="Y8" s="89"/>
      <c r="Z8" s="89"/>
      <c r="AA8" s="89"/>
      <c r="AB8" s="89"/>
      <c r="AC8" s="89"/>
      <c r="AD8" s="89"/>
      <c r="AE8" s="89"/>
      <c r="AF8" s="90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</row>
    <row r="9" spans="1:346" s="19" customFormat="1" ht="15" customHeight="1" x14ac:dyDescent="0.25">
      <c r="A9" s="91" t="s">
        <v>2</v>
      </c>
      <c r="B9" s="92"/>
      <c r="C9" s="93" t="s">
        <v>3</v>
      </c>
      <c r="D9" s="93" t="s">
        <v>44</v>
      </c>
      <c r="E9" s="93" t="s">
        <v>45</v>
      </c>
      <c r="F9" s="93" t="s">
        <v>46</v>
      </c>
      <c r="G9" s="93" t="s">
        <v>47</v>
      </c>
      <c r="H9" s="93" t="s">
        <v>3</v>
      </c>
      <c r="I9" s="93" t="s">
        <v>44</v>
      </c>
      <c r="J9" s="93" t="s">
        <v>45</v>
      </c>
      <c r="K9" s="93" t="s">
        <v>46</v>
      </c>
      <c r="L9" s="93" t="s">
        <v>47</v>
      </c>
      <c r="M9" s="105" t="s">
        <v>6</v>
      </c>
      <c r="N9" s="105"/>
      <c r="O9" s="105"/>
      <c r="P9" s="105"/>
      <c r="Q9" s="105" t="s">
        <v>7</v>
      </c>
      <c r="R9" s="105"/>
      <c r="S9" s="97" t="s">
        <v>8</v>
      </c>
      <c r="T9" s="106" t="s">
        <v>9</v>
      </c>
      <c r="U9" s="107"/>
      <c r="V9" s="97" t="s">
        <v>4</v>
      </c>
      <c r="W9" s="97" t="s">
        <v>5</v>
      </c>
      <c r="X9" s="99" t="s">
        <v>10</v>
      </c>
      <c r="Y9" s="100"/>
      <c r="Z9" s="100"/>
      <c r="AA9" s="101"/>
      <c r="AB9" s="102" t="s">
        <v>11</v>
      </c>
      <c r="AC9" s="103"/>
      <c r="AD9" s="103"/>
      <c r="AE9" s="103"/>
      <c r="AF9" s="10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</row>
    <row r="10" spans="1:346" s="23" customFormat="1" ht="41.25" customHeight="1" x14ac:dyDescent="0.25">
      <c r="A10" s="91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49" t="s">
        <v>26</v>
      </c>
      <c r="N10" s="49" t="s">
        <v>48</v>
      </c>
      <c r="O10" s="105" t="s">
        <v>27</v>
      </c>
      <c r="P10" s="105"/>
      <c r="Q10" s="105"/>
      <c r="R10" s="105"/>
      <c r="S10" s="98"/>
      <c r="T10" s="20" t="s">
        <v>12</v>
      </c>
      <c r="U10" s="20" t="s">
        <v>13</v>
      </c>
      <c r="V10" s="98"/>
      <c r="W10" s="98"/>
      <c r="X10" s="21" t="s">
        <v>8</v>
      </c>
      <c r="Y10" s="21" t="s">
        <v>14</v>
      </c>
      <c r="Z10" s="21" t="s">
        <v>4</v>
      </c>
      <c r="AA10" s="21" t="s">
        <v>5</v>
      </c>
      <c r="AB10" s="22" t="s">
        <v>8</v>
      </c>
      <c r="AC10" s="22" t="s">
        <v>15</v>
      </c>
      <c r="AD10" s="22" t="s">
        <v>16</v>
      </c>
      <c r="AE10" s="22" t="s">
        <v>4</v>
      </c>
      <c r="AF10" s="48" t="s">
        <v>5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</row>
    <row r="11" spans="1:346" s="23" customFormat="1" ht="15.75" x14ac:dyDescent="0.25">
      <c r="A11" s="51"/>
      <c r="B11" s="5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9"/>
      <c r="N11" s="49"/>
      <c r="O11" s="49" t="s">
        <v>17</v>
      </c>
      <c r="P11" s="49" t="s">
        <v>18</v>
      </c>
      <c r="Q11" s="49" t="s">
        <v>17</v>
      </c>
      <c r="R11" s="49" t="s">
        <v>18</v>
      </c>
      <c r="S11" s="47"/>
      <c r="T11" s="20"/>
      <c r="U11" s="20"/>
      <c r="V11" s="47"/>
      <c r="W11" s="47"/>
      <c r="X11" s="21"/>
      <c r="Y11" s="21"/>
      <c r="Z11" s="21"/>
      <c r="AA11" s="21"/>
      <c r="AB11" s="22"/>
      <c r="AC11" s="22"/>
      <c r="AD11" s="22"/>
      <c r="AE11" s="22"/>
      <c r="AF11" s="48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</row>
    <row r="12" spans="1:346" s="23" customFormat="1" ht="31.5" x14ac:dyDescent="0.25">
      <c r="A12" s="24"/>
      <c r="B12" s="25" t="s">
        <v>19</v>
      </c>
      <c r="C12" s="26">
        <f t="shared" ref="C12:L12" si="0">C13+C18+C24</f>
        <v>24198</v>
      </c>
      <c r="D12" s="26">
        <f t="shared" si="0"/>
        <v>0</v>
      </c>
      <c r="E12" s="26">
        <f t="shared" si="0"/>
        <v>0</v>
      </c>
      <c r="F12" s="26">
        <f t="shared" si="0"/>
        <v>7955</v>
      </c>
      <c r="G12" s="26">
        <f t="shared" si="0"/>
        <v>16243</v>
      </c>
      <c r="H12" s="26">
        <f t="shared" si="0"/>
        <v>3896</v>
      </c>
      <c r="I12" s="26">
        <f t="shared" si="0"/>
        <v>0</v>
      </c>
      <c r="J12" s="26">
        <f t="shared" si="0"/>
        <v>0</v>
      </c>
      <c r="K12" s="26">
        <f t="shared" si="0"/>
        <v>3896</v>
      </c>
      <c r="L12" s="26">
        <f t="shared" si="0"/>
        <v>0</v>
      </c>
      <c r="M12" s="27"/>
      <c r="N12" s="27" t="s">
        <v>41</v>
      </c>
      <c r="O12" s="28">
        <f>O13+O18+O24</f>
        <v>1148.3115309999998</v>
      </c>
      <c r="P12" s="28">
        <f>P13+P18+P24</f>
        <v>0</v>
      </c>
      <c r="Q12" s="29">
        <f>Q13+Q18+Q24</f>
        <v>26557.841</v>
      </c>
      <c r="R12" s="29">
        <f>R13+R18+R24</f>
        <v>646.88400000000001</v>
      </c>
      <c r="S12" s="47"/>
      <c r="T12" s="20"/>
      <c r="U12" s="20"/>
      <c r="V12" s="47"/>
      <c r="W12" s="47"/>
      <c r="X12" s="21"/>
      <c r="Y12" s="21"/>
      <c r="Z12" s="21"/>
      <c r="AA12" s="21"/>
      <c r="AB12" s="22"/>
      <c r="AC12" s="22"/>
      <c r="AD12" s="22"/>
      <c r="AE12" s="22"/>
      <c r="AF12" s="48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</row>
    <row r="13" spans="1:346" s="23" customFormat="1" ht="57" customHeight="1" x14ac:dyDescent="0.25">
      <c r="A13" s="64">
        <v>1</v>
      </c>
      <c r="B13" s="65" t="s">
        <v>28</v>
      </c>
      <c r="C13" s="64">
        <f>SUM(C15:C17)</f>
        <v>5149</v>
      </c>
      <c r="D13" s="64">
        <f t="shared" ref="D13:L13" si="1">SUM(D15:D17)</f>
        <v>0</v>
      </c>
      <c r="E13" s="64">
        <f t="shared" si="1"/>
        <v>0</v>
      </c>
      <c r="F13" s="64">
        <f t="shared" si="1"/>
        <v>4059</v>
      </c>
      <c r="G13" s="64">
        <f t="shared" si="1"/>
        <v>1090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6"/>
      <c r="N13" s="64" t="s">
        <v>41</v>
      </c>
      <c r="O13" s="69">
        <f>(0.123*O17)+0.143*((O15+O16)*1000)</f>
        <v>44.970640000000003</v>
      </c>
      <c r="P13" s="64">
        <f t="shared" ref="P13:R13" si="2">SUM(P15:P17)</f>
        <v>0</v>
      </c>
      <c r="Q13" s="64">
        <f t="shared" si="2"/>
        <v>841.54899999999998</v>
      </c>
      <c r="R13" s="64">
        <f t="shared" si="2"/>
        <v>0</v>
      </c>
      <c r="S13" s="47"/>
      <c r="T13" s="20"/>
      <c r="U13" s="20"/>
      <c r="V13" s="47"/>
      <c r="W13" s="47"/>
      <c r="X13" s="21"/>
      <c r="Y13" s="21"/>
      <c r="Z13" s="21"/>
      <c r="AA13" s="21"/>
      <c r="AB13" s="22"/>
      <c r="AC13" s="22"/>
      <c r="AD13" s="22"/>
      <c r="AE13" s="22"/>
      <c r="AF13" s="48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</row>
    <row r="14" spans="1:346" s="23" customFormat="1" ht="15.75" x14ac:dyDescent="0.25">
      <c r="A14" s="51"/>
      <c r="B14" s="52" t="s">
        <v>29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9"/>
      <c r="N14" s="49"/>
      <c r="O14" s="49"/>
      <c r="P14" s="49"/>
      <c r="Q14" s="49"/>
      <c r="R14" s="49"/>
      <c r="S14" s="47"/>
      <c r="T14" s="20"/>
      <c r="U14" s="20"/>
      <c r="V14" s="47"/>
      <c r="W14" s="47"/>
      <c r="X14" s="21"/>
      <c r="Y14" s="21"/>
      <c r="Z14" s="21"/>
      <c r="AA14" s="21"/>
      <c r="AB14" s="22"/>
      <c r="AC14" s="22"/>
      <c r="AD14" s="22"/>
      <c r="AE14" s="22"/>
      <c r="AF14" s="48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</row>
    <row r="15" spans="1:346" s="23" customFormat="1" ht="31.5" x14ac:dyDescent="0.25">
      <c r="A15" s="51" t="s">
        <v>30</v>
      </c>
      <c r="B15" s="52" t="s">
        <v>64</v>
      </c>
      <c r="C15" s="50">
        <v>4900</v>
      </c>
      <c r="D15" s="50">
        <v>0</v>
      </c>
      <c r="E15" s="50">
        <v>0</v>
      </c>
      <c r="F15" s="50">
        <v>4000</v>
      </c>
      <c r="G15" s="50">
        <v>900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34" t="s">
        <v>50</v>
      </c>
      <c r="N15" s="34" t="s">
        <v>21</v>
      </c>
      <c r="O15" s="49">
        <v>0.218</v>
      </c>
      <c r="P15" s="49"/>
      <c r="Q15" s="49">
        <v>454.68099999999998</v>
      </c>
      <c r="R15" s="49"/>
      <c r="S15" s="47"/>
      <c r="T15" s="20"/>
      <c r="U15" s="20"/>
      <c r="V15" s="47"/>
      <c r="W15" s="47"/>
      <c r="X15" s="21"/>
      <c r="Y15" s="21"/>
      <c r="Z15" s="21"/>
      <c r="AA15" s="21"/>
      <c r="AB15" s="22"/>
      <c r="AC15" s="22"/>
      <c r="AD15" s="22"/>
      <c r="AE15" s="22"/>
      <c r="AF15" s="48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</row>
    <row r="16" spans="1:346" s="23" customFormat="1" ht="47.25" x14ac:dyDescent="0.25">
      <c r="A16" s="57" t="s">
        <v>61</v>
      </c>
      <c r="B16" s="58" t="s">
        <v>62</v>
      </c>
      <c r="C16" s="56">
        <v>70</v>
      </c>
      <c r="D16" s="56">
        <v>0</v>
      </c>
      <c r="E16" s="56">
        <v>0</v>
      </c>
      <c r="F16" s="56">
        <v>0</v>
      </c>
      <c r="G16" s="56">
        <v>70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34" t="s">
        <v>50</v>
      </c>
      <c r="N16" s="34" t="s">
        <v>21</v>
      </c>
      <c r="O16" s="55">
        <v>3.0000000000000001E-3</v>
      </c>
      <c r="P16" s="55"/>
      <c r="Q16" s="55">
        <v>6.4880000000000004</v>
      </c>
      <c r="R16" s="55"/>
      <c r="S16" s="53"/>
      <c r="T16" s="20"/>
      <c r="U16" s="20"/>
      <c r="V16" s="53"/>
      <c r="W16" s="53"/>
      <c r="X16" s="21"/>
      <c r="Y16" s="21"/>
      <c r="Z16" s="21"/>
      <c r="AA16" s="21"/>
      <c r="AB16" s="22"/>
      <c r="AC16" s="22"/>
      <c r="AD16" s="22"/>
      <c r="AE16" s="22"/>
      <c r="AF16" s="54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</row>
    <row r="17" spans="1:346" s="23" customFormat="1" ht="78.75" x14ac:dyDescent="0.25">
      <c r="A17" s="57" t="s">
        <v>63</v>
      </c>
      <c r="B17" s="58" t="s">
        <v>65</v>
      </c>
      <c r="C17" s="56">
        <v>179</v>
      </c>
      <c r="D17" s="56">
        <v>0</v>
      </c>
      <c r="E17" s="56">
        <v>0</v>
      </c>
      <c r="F17" s="56">
        <v>59</v>
      </c>
      <c r="G17" s="56">
        <v>120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 t="s">
        <v>49</v>
      </c>
      <c r="N17" s="34" t="s">
        <v>20</v>
      </c>
      <c r="O17" s="55">
        <v>108.68</v>
      </c>
      <c r="P17" s="55"/>
      <c r="Q17" s="55">
        <v>380.38</v>
      </c>
      <c r="R17" s="55"/>
      <c r="S17" s="53"/>
      <c r="T17" s="20"/>
      <c r="U17" s="20"/>
      <c r="V17" s="53"/>
      <c r="W17" s="53"/>
      <c r="X17" s="21"/>
      <c r="Y17" s="21"/>
      <c r="Z17" s="21"/>
      <c r="AA17" s="21"/>
      <c r="AB17" s="22"/>
      <c r="AC17" s="22"/>
      <c r="AD17" s="22"/>
      <c r="AE17" s="22"/>
      <c r="AF17" s="54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</row>
    <row r="18" spans="1:346" s="23" customFormat="1" ht="47.25" x14ac:dyDescent="0.25">
      <c r="A18" s="30">
        <v>2</v>
      </c>
      <c r="B18" s="31" t="s">
        <v>31</v>
      </c>
      <c r="C18" s="30">
        <f t="shared" ref="C18:L18" si="3">SUM(C20:C23)</f>
        <v>4653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4653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/>
      <c r="N18" s="30" t="s">
        <v>41</v>
      </c>
      <c r="O18" s="32">
        <f>(0.123*O20)+0.143*((O21+O23+O22)*1000)</f>
        <v>229.61536200000003</v>
      </c>
      <c r="P18" s="32">
        <f>(0.123*P20)+0.143*((P21+P23)*1000)</f>
        <v>0</v>
      </c>
      <c r="Q18" s="33">
        <f>SUM(Q20:Q23)</f>
        <v>3403.5149999999999</v>
      </c>
      <c r="R18" s="33">
        <f>SUM(R20:R23)</f>
        <v>0</v>
      </c>
      <c r="S18" s="47"/>
      <c r="T18" s="20"/>
      <c r="U18" s="20"/>
      <c r="V18" s="47"/>
      <c r="W18" s="47"/>
      <c r="X18" s="21"/>
      <c r="Y18" s="21"/>
      <c r="Z18" s="21"/>
      <c r="AA18" s="21"/>
      <c r="AB18" s="22"/>
      <c r="AC18" s="22"/>
      <c r="AD18" s="22"/>
      <c r="AE18" s="22"/>
      <c r="AF18" s="48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</row>
    <row r="19" spans="1:346" s="23" customFormat="1" ht="15.75" x14ac:dyDescent="0.25">
      <c r="A19" s="51"/>
      <c r="B19" s="52" t="s">
        <v>29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9"/>
      <c r="N19" s="49"/>
      <c r="O19" s="49"/>
      <c r="P19" s="49"/>
      <c r="Q19" s="49"/>
      <c r="R19" s="49"/>
      <c r="S19" s="47"/>
      <c r="T19" s="20"/>
      <c r="U19" s="20"/>
      <c r="V19" s="47"/>
      <c r="W19" s="47"/>
      <c r="X19" s="21"/>
      <c r="Y19" s="21"/>
      <c r="Z19" s="21"/>
      <c r="AA19" s="21"/>
      <c r="AB19" s="22"/>
      <c r="AC19" s="22"/>
      <c r="AD19" s="22"/>
      <c r="AE19" s="22"/>
      <c r="AF19" s="48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</row>
    <row r="20" spans="1:346" s="36" customFormat="1" ht="78.75" x14ac:dyDescent="0.25">
      <c r="A20" s="51" t="s">
        <v>32</v>
      </c>
      <c r="B20" s="45" t="s">
        <v>72</v>
      </c>
      <c r="C20" s="34">
        <v>143</v>
      </c>
      <c r="D20" s="34">
        <v>0</v>
      </c>
      <c r="E20" s="34">
        <v>0</v>
      </c>
      <c r="F20" s="34">
        <v>0</v>
      </c>
      <c r="G20" s="34">
        <v>143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51" t="s">
        <v>49</v>
      </c>
      <c r="N20" s="34" t="s">
        <v>20</v>
      </c>
      <c r="O20" s="34">
        <v>35.694000000000003</v>
      </c>
      <c r="P20" s="34"/>
      <c r="Q20" s="35">
        <v>124.929</v>
      </c>
      <c r="R20" s="35"/>
      <c r="S20" s="34"/>
      <c r="T20" s="34"/>
      <c r="U20" s="34"/>
      <c r="V20" s="34"/>
      <c r="W20" s="34"/>
      <c r="AF20" s="37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</row>
    <row r="21" spans="1:346" s="23" customFormat="1" ht="70.5" customHeight="1" x14ac:dyDescent="0.25">
      <c r="A21" s="51" t="s">
        <v>33</v>
      </c>
      <c r="B21" s="52" t="s">
        <v>66</v>
      </c>
      <c r="C21" s="50">
        <v>2800</v>
      </c>
      <c r="D21" s="50">
        <v>0</v>
      </c>
      <c r="E21" s="50">
        <v>0</v>
      </c>
      <c r="F21" s="50">
        <v>0</v>
      </c>
      <c r="G21" s="50">
        <v>2800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34" t="s">
        <v>50</v>
      </c>
      <c r="N21" s="34" t="s">
        <v>21</v>
      </c>
      <c r="O21" s="34">
        <v>1.37</v>
      </c>
      <c r="P21" s="34"/>
      <c r="Q21" s="35">
        <v>2852.34</v>
      </c>
      <c r="R21" s="35"/>
      <c r="S21" s="47"/>
      <c r="T21" s="20"/>
      <c r="U21" s="20"/>
      <c r="V21" s="47"/>
      <c r="W21" s="47"/>
      <c r="X21" s="21"/>
      <c r="Y21" s="21"/>
      <c r="Z21" s="21"/>
      <c r="AA21" s="21"/>
      <c r="AB21" s="22"/>
      <c r="AC21" s="22"/>
      <c r="AD21" s="22"/>
      <c r="AE21" s="22"/>
      <c r="AF21" s="48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</row>
    <row r="22" spans="1:346" s="23" customFormat="1" ht="70.5" customHeight="1" x14ac:dyDescent="0.25">
      <c r="A22" s="59" t="s">
        <v>40</v>
      </c>
      <c r="B22" s="60" t="s">
        <v>75</v>
      </c>
      <c r="C22" s="61">
        <v>1070</v>
      </c>
      <c r="D22" s="61">
        <v>0</v>
      </c>
      <c r="E22" s="61">
        <v>0</v>
      </c>
      <c r="F22" s="61">
        <v>0</v>
      </c>
      <c r="G22" s="61">
        <v>1070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34" t="s">
        <v>50</v>
      </c>
      <c r="N22" s="34" t="s">
        <v>21</v>
      </c>
      <c r="O22" s="34">
        <v>0.16700000000000001</v>
      </c>
      <c r="P22" s="34"/>
      <c r="Q22" s="35">
        <v>346.73099999999999</v>
      </c>
      <c r="R22" s="35"/>
      <c r="S22" s="62"/>
      <c r="T22" s="20"/>
      <c r="U22" s="20"/>
      <c r="V22" s="62"/>
      <c r="W22" s="62"/>
      <c r="X22" s="21"/>
      <c r="Y22" s="21"/>
      <c r="Z22" s="21"/>
      <c r="AA22" s="21"/>
      <c r="AB22" s="22"/>
      <c r="AC22" s="22"/>
      <c r="AD22" s="22"/>
      <c r="AE22" s="22"/>
      <c r="AF22" s="63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</row>
    <row r="23" spans="1:346" s="23" customFormat="1" ht="51" customHeight="1" x14ac:dyDescent="0.25">
      <c r="A23" s="51" t="s">
        <v>67</v>
      </c>
      <c r="B23" s="45" t="s">
        <v>71</v>
      </c>
      <c r="C23" s="50">
        <v>640</v>
      </c>
      <c r="D23" s="50">
        <v>0</v>
      </c>
      <c r="E23" s="50">
        <v>0</v>
      </c>
      <c r="F23" s="50">
        <v>0</v>
      </c>
      <c r="G23" s="50">
        <v>640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34" t="s">
        <v>50</v>
      </c>
      <c r="N23" s="34" t="s">
        <v>21</v>
      </c>
      <c r="O23" s="49">
        <v>3.7999999999999999E-2</v>
      </c>
      <c r="P23" s="49"/>
      <c r="Q23" s="39">
        <v>79.515000000000001</v>
      </c>
      <c r="R23" s="39"/>
      <c r="S23" s="47"/>
      <c r="T23" s="20"/>
      <c r="U23" s="20"/>
      <c r="V23" s="47"/>
      <c r="W23" s="47"/>
      <c r="X23" s="21"/>
      <c r="Y23" s="21"/>
      <c r="Z23" s="21"/>
      <c r="AA23" s="21"/>
      <c r="AB23" s="22"/>
      <c r="AC23" s="22"/>
      <c r="AD23" s="22"/>
      <c r="AE23" s="22"/>
      <c r="AF23" s="48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</row>
    <row r="24" spans="1:346" s="34" customFormat="1" ht="78.75" x14ac:dyDescent="0.25">
      <c r="A24" s="40">
        <v>3</v>
      </c>
      <c r="B24" s="41" t="s">
        <v>34</v>
      </c>
      <c r="C24" s="40">
        <f t="shared" ref="C24:L24" si="4">SUM(C26:C32)</f>
        <v>14396</v>
      </c>
      <c r="D24" s="40">
        <f t="shared" si="4"/>
        <v>0</v>
      </c>
      <c r="E24" s="40">
        <f t="shared" si="4"/>
        <v>0</v>
      </c>
      <c r="F24" s="40">
        <f t="shared" si="4"/>
        <v>3896</v>
      </c>
      <c r="G24" s="40">
        <f t="shared" si="4"/>
        <v>10500</v>
      </c>
      <c r="H24" s="40">
        <f t="shared" si="4"/>
        <v>3896</v>
      </c>
      <c r="I24" s="40">
        <f t="shared" si="4"/>
        <v>0</v>
      </c>
      <c r="J24" s="40">
        <f t="shared" si="4"/>
        <v>0</v>
      </c>
      <c r="K24" s="40">
        <f t="shared" si="4"/>
        <v>3896</v>
      </c>
      <c r="L24" s="40">
        <f t="shared" si="4"/>
        <v>0</v>
      </c>
      <c r="M24" s="42"/>
      <c r="N24" s="40" t="s">
        <v>41</v>
      </c>
      <c r="O24" s="43">
        <f>(0.123*(O26+O27))+(0.143*O32*1000)+O28</f>
        <v>873.72552899999982</v>
      </c>
      <c r="P24" s="43">
        <f>(0.123*(P26+P27+P31))+(0.143*P32*1000)</f>
        <v>0</v>
      </c>
      <c r="Q24" s="40">
        <f>SUM(Q26:Q32)</f>
        <v>22312.777000000002</v>
      </c>
      <c r="R24" s="40">
        <f>SUM(R26:R32)</f>
        <v>646.88400000000001</v>
      </c>
      <c r="S24" s="47"/>
      <c r="T24" s="20"/>
      <c r="U24" s="20"/>
      <c r="V24" s="47"/>
      <c r="W24" s="47"/>
      <c r="X24" s="21"/>
      <c r="Y24" s="21"/>
      <c r="Z24" s="21"/>
      <c r="AA24" s="21"/>
      <c r="AB24" s="22"/>
      <c r="AC24" s="22"/>
      <c r="AD24" s="22"/>
      <c r="AE24" s="22"/>
      <c r="AF24" s="48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</row>
    <row r="25" spans="1:346" s="34" customFormat="1" ht="15.75" x14ac:dyDescent="0.25">
      <c r="A25" s="50"/>
      <c r="B25" s="45" t="s">
        <v>29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9"/>
      <c r="N25" s="50"/>
      <c r="O25" s="46"/>
      <c r="P25" s="46"/>
      <c r="Q25" s="50"/>
      <c r="R25" s="50"/>
      <c r="S25" s="47"/>
      <c r="T25" s="20"/>
      <c r="U25" s="20"/>
      <c r="V25" s="47"/>
      <c r="W25" s="47"/>
      <c r="X25" s="21"/>
      <c r="Y25" s="21"/>
      <c r="Z25" s="21"/>
      <c r="AA25" s="21"/>
      <c r="AB25" s="22"/>
      <c r="AC25" s="22"/>
      <c r="AD25" s="22"/>
      <c r="AE25" s="22"/>
      <c r="AF25" s="48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</row>
    <row r="26" spans="1:346" s="36" customFormat="1" ht="141.75" x14ac:dyDescent="0.25">
      <c r="A26" s="51" t="s">
        <v>35</v>
      </c>
      <c r="B26" s="58" t="s">
        <v>57</v>
      </c>
      <c r="C26" s="34">
        <v>100</v>
      </c>
      <c r="D26" s="34">
        <v>0</v>
      </c>
      <c r="E26" s="34">
        <v>0</v>
      </c>
      <c r="F26" s="34">
        <v>0</v>
      </c>
      <c r="G26" s="34">
        <v>100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51" t="s">
        <v>49</v>
      </c>
      <c r="N26" s="34" t="s">
        <v>20</v>
      </c>
      <c r="O26" s="34">
        <v>67.16</v>
      </c>
      <c r="P26" s="34"/>
      <c r="Q26" s="34">
        <v>235.06</v>
      </c>
      <c r="R26" s="34"/>
      <c r="S26" s="34">
        <v>0</v>
      </c>
      <c r="T26" s="34">
        <v>0</v>
      </c>
      <c r="U26" s="34">
        <v>0</v>
      </c>
      <c r="V26" s="34">
        <v>0</v>
      </c>
      <c r="W26" s="34">
        <v>0</v>
      </c>
      <c r="AF26" s="37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</row>
    <row r="27" spans="1:346" s="36" customFormat="1" ht="43.5" customHeight="1" x14ac:dyDescent="0.25">
      <c r="A27" s="108" t="s">
        <v>36</v>
      </c>
      <c r="B27" s="111" t="s">
        <v>56</v>
      </c>
      <c r="C27" s="114">
        <v>2400</v>
      </c>
      <c r="D27" s="114">
        <v>0</v>
      </c>
      <c r="E27" s="114">
        <v>0</v>
      </c>
      <c r="F27" s="114">
        <v>0</v>
      </c>
      <c r="G27" s="114">
        <v>2400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67" t="s">
        <v>49</v>
      </c>
      <c r="N27" s="68" t="s">
        <v>20</v>
      </c>
      <c r="O27" s="68">
        <v>31.763000000000002</v>
      </c>
      <c r="P27" s="68"/>
      <c r="Q27" s="68">
        <v>109.29</v>
      </c>
      <c r="R27" s="68"/>
      <c r="S27" s="34"/>
      <c r="T27" s="34"/>
      <c r="U27" s="34"/>
      <c r="V27" s="34"/>
      <c r="W27" s="34"/>
      <c r="AF27" s="37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</row>
    <row r="28" spans="1:346" s="36" customFormat="1" ht="43.5" customHeight="1" x14ac:dyDescent="0.25">
      <c r="A28" s="109"/>
      <c r="B28" s="112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67" t="s">
        <v>74</v>
      </c>
      <c r="N28" s="68" t="s">
        <v>41</v>
      </c>
      <c r="O28" s="68">
        <v>160</v>
      </c>
      <c r="P28" s="68"/>
      <c r="Q28" s="68">
        <v>298.8</v>
      </c>
      <c r="R28" s="68"/>
      <c r="S28" s="34"/>
      <c r="T28" s="34"/>
      <c r="U28" s="34"/>
      <c r="V28" s="34"/>
      <c r="W28" s="34"/>
      <c r="AF28" s="37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</row>
    <row r="29" spans="1:346" s="36" customFormat="1" ht="43.5" customHeight="1" x14ac:dyDescent="0.25">
      <c r="A29" s="110"/>
      <c r="B29" s="113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67" t="s">
        <v>59</v>
      </c>
      <c r="N29" s="68" t="s">
        <v>60</v>
      </c>
      <c r="O29" s="68">
        <v>3.86</v>
      </c>
      <c r="P29" s="68"/>
      <c r="Q29" s="68">
        <v>69.2</v>
      </c>
      <c r="R29" s="68"/>
      <c r="S29" s="34"/>
      <c r="T29" s="34"/>
      <c r="U29" s="34"/>
      <c r="V29" s="34"/>
      <c r="W29" s="34"/>
      <c r="AF29" s="37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</row>
    <row r="30" spans="1:346" s="36" customFormat="1" ht="93" customHeight="1" x14ac:dyDescent="0.25">
      <c r="A30" s="59" t="s">
        <v>37</v>
      </c>
      <c r="B30" s="60" t="s">
        <v>68</v>
      </c>
      <c r="C30" s="34">
        <v>3896</v>
      </c>
      <c r="D30" s="34">
        <v>0</v>
      </c>
      <c r="E30" s="34">
        <v>0</v>
      </c>
      <c r="F30" s="34">
        <v>3896</v>
      </c>
      <c r="G30" s="34">
        <v>0</v>
      </c>
      <c r="H30" s="34">
        <v>3896</v>
      </c>
      <c r="I30" s="34">
        <v>0</v>
      </c>
      <c r="J30" s="34">
        <v>0</v>
      </c>
      <c r="K30" s="34">
        <v>3896</v>
      </c>
      <c r="L30" s="34">
        <v>0</v>
      </c>
      <c r="M30" s="59" t="s">
        <v>59</v>
      </c>
      <c r="N30" s="34" t="s">
        <v>60</v>
      </c>
      <c r="O30" s="68">
        <v>109.5</v>
      </c>
      <c r="P30" s="68">
        <v>25.2</v>
      </c>
      <c r="Q30" s="68">
        <v>2810.8649999999998</v>
      </c>
      <c r="R30" s="68">
        <v>646.88400000000001</v>
      </c>
      <c r="S30" s="34"/>
      <c r="T30" s="34"/>
      <c r="U30" s="34"/>
      <c r="V30" s="34"/>
      <c r="W30" s="34"/>
      <c r="AF30" s="37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</row>
    <row r="31" spans="1:346" s="36" customFormat="1" ht="78.75" x14ac:dyDescent="0.25">
      <c r="A31" s="51" t="s">
        <v>38</v>
      </c>
      <c r="B31" s="52" t="s">
        <v>58</v>
      </c>
      <c r="C31" s="34">
        <v>3000</v>
      </c>
      <c r="D31" s="34">
        <v>0</v>
      </c>
      <c r="E31" s="34">
        <v>0</v>
      </c>
      <c r="F31" s="34">
        <v>0</v>
      </c>
      <c r="G31" s="34">
        <v>3000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51" t="s">
        <v>59</v>
      </c>
      <c r="N31" s="34" t="s">
        <v>60</v>
      </c>
      <c r="O31" s="34">
        <v>373</v>
      </c>
      <c r="P31" s="34"/>
      <c r="Q31" s="34">
        <v>8575.27</v>
      </c>
      <c r="R31" s="35"/>
      <c r="S31" s="34"/>
      <c r="T31" s="34"/>
      <c r="U31" s="34"/>
      <c r="V31" s="34"/>
      <c r="W31" s="34"/>
      <c r="AF31" s="37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</row>
    <row r="32" spans="1:346" s="36" customFormat="1" ht="69" customHeight="1" x14ac:dyDescent="0.25">
      <c r="A32" s="51" t="s">
        <v>76</v>
      </c>
      <c r="B32" s="52" t="s">
        <v>69</v>
      </c>
      <c r="C32" s="34">
        <v>5000</v>
      </c>
      <c r="D32" s="34">
        <v>0</v>
      </c>
      <c r="E32" s="34">
        <v>0</v>
      </c>
      <c r="F32" s="34">
        <v>0</v>
      </c>
      <c r="G32" s="34">
        <v>5000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 t="s">
        <v>50</v>
      </c>
      <c r="N32" s="34" t="s">
        <v>21</v>
      </c>
      <c r="O32" s="34">
        <v>4.9059999999999997</v>
      </c>
      <c r="P32" s="34"/>
      <c r="Q32" s="34">
        <v>10214.291999999999</v>
      </c>
      <c r="R32" s="34"/>
      <c r="S32" s="34"/>
      <c r="T32" s="34"/>
      <c r="U32" s="34"/>
      <c r="V32" s="34"/>
      <c r="W32" s="34"/>
      <c r="AF32" s="37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</row>
    <row r="33" spans="1:23" s="5" customFormat="1" ht="15.75" x14ac:dyDescent="0.25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5" customFormat="1" ht="15.75" x14ac:dyDescent="0.25">
      <c r="A34" s="6"/>
      <c r="B34" s="9" t="s">
        <v>70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5" customFormat="1" ht="15.75" x14ac:dyDescent="0.25">
      <c r="A35" s="6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5" customFormat="1" ht="15.75" x14ac:dyDescent="0.25">
      <c r="A36" s="6"/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5" customFormat="1" ht="18.75" x14ac:dyDescent="0.3">
      <c r="A37" s="6"/>
      <c r="B37" s="9"/>
      <c r="D37" s="12"/>
      <c r="E37" s="14"/>
      <c r="F37" s="14"/>
      <c r="G37" s="14"/>
      <c r="H37" s="14"/>
      <c r="I37" s="14"/>
      <c r="J37" s="14"/>
      <c r="K37" s="14"/>
      <c r="L37" s="14" t="s">
        <v>52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5" customFormat="1" ht="18.75" x14ac:dyDescent="0.3">
      <c r="A38" s="6"/>
      <c r="B38" s="15" t="s">
        <v>53</v>
      </c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5" customFormat="1" ht="18.75" x14ac:dyDescent="0.3">
      <c r="A39" s="6"/>
      <c r="B39" s="15" t="s">
        <v>51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5" customFormat="1" ht="15.75" x14ac:dyDescent="0.25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5" customFormat="1" ht="15.75" x14ac:dyDescent="0.25">
      <c r="A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5" customFormat="1" ht="15.75" x14ac:dyDescent="0.25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5" customFormat="1" ht="15.75" x14ac:dyDescent="0.25">
      <c r="A43" s="6"/>
      <c r="B43" s="70" t="s">
        <v>42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5" customFormat="1" ht="15.75" x14ac:dyDescent="0.25">
      <c r="A44" s="6"/>
      <c r="B44" s="70" t="s">
        <v>43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5" customFormat="1" ht="15.75" x14ac:dyDescent="0.25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5" customFormat="1" ht="15.75" x14ac:dyDescent="0.25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5" customFormat="1" ht="15.75" x14ac:dyDescent="0.25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5" customFormat="1" ht="15.75" x14ac:dyDescent="0.25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5" customFormat="1" ht="15.75" x14ac:dyDescent="0.25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5" customFormat="1" ht="15.75" x14ac:dyDescent="0.25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5" customFormat="1" ht="15.75" x14ac:dyDescent="0.25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5" customFormat="1" ht="15.75" x14ac:dyDescent="0.25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5" customFormat="1" ht="15.75" x14ac:dyDescent="0.25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5" customFormat="1" ht="15.75" x14ac:dyDescent="0.25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5" customFormat="1" ht="15.75" x14ac:dyDescent="0.25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5" customFormat="1" ht="15.75" x14ac:dyDescent="0.25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5" customFormat="1" ht="15.75" x14ac:dyDescent="0.25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" customFormat="1" ht="15.75" x14ac:dyDescent="0.25">
      <c r="A58" s="4"/>
      <c r="B58" s="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3" customFormat="1" x14ac:dyDescent="0.2">
      <c r="A59" s="4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3" customFormat="1" x14ac:dyDescent="0.2">
      <c r="A60" s="4"/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3" customFormat="1" x14ac:dyDescent="0.2">
      <c r="A61" s="4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3" customFormat="1" x14ac:dyDescent="0.2">
      <c r="A62" s="4"/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3" customFormat="1" x14ac:dyDescent="0.2">
      <c r="A63" s="4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3" customFormat="1" x14ac:dyDescent="0.2">
      <c r="A64" s="4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3" customFormat="1" x14ac:dyDescent="0.2">
      <c r="A65" s="4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3" customFormat="1" x14ac:dyDescent="0.2">
      <c r="A66" s="4"/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x14ac:dyDescent="0.2">
      <c r="A67" s="4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3" customFormat="1" x14ac:dyDescent="0.2">
      <c r="A68" s="4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3" customFormat="1" x14ac:dyDescent="0.2">
      <c r="A69" s="4"/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3" customFormat="1" x14ac:dyDescent="0.2">
      <c r="A70" s="4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3" customFormat="1" x14ac:dyDescent="0.2">
      <c r="A71" s="4"/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3" customFormat="1" x14ac:dyDescent="0.2">
      <c r="A72" s="4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3" customFormat="1" x14ac:dyDescent="0.2">
      <c r="A73" s="4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3" customFormat="1" x14ac:dyDescent="0.2">
      <c r="A74" s="4"/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3" customFormat="1" x14ac:dyDescent="0.2">
      <c r="A75" s="4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3" customFormat="1" x14ac:dyDescent="0.2">
      <c r="A76" s="4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3" customFormat="1" x14ac:dyDescent="0.2">
      <c r="A77" s="4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3" customFormat="1" x14ac:dyDescent="0.2">
      <c r="A78" s="4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3" customFormat="1" x14ac:dyDescent="0.2">
      <c r="A79" s="4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3" customFormat="1" x14ac:dyDescent="0.2">
      <c r="A80" s="4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3" customFormat="1" x14ac:dyDescent="0.2">
      <c r="A81" s="4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3" customFormat="1" x14ac:dyDescent="0.2">
      <c r="A82" s="4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3" customFormat="1" x14ac:dyDescent="0.2">
      <c r="A83" s="4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3" customFormat="1" x14ac:dyDescent="0.2">
      <c r="A84" s="4"/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3" customFormat="1" x14ac:dyDescent="0.2">
      <c r="A85" s="4"/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3" customFormat="1" x14ac:dyDescent="0.2">
      <c r="A86" s="4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">
      <c r="B87" s="8"/>
    </row>
  </sheetData>
  <mergeCells count="38">
    <mergeCell ref="K27:K29"/>
    <mergeCell ref="L27:L29"/>
    <mergeCell ref="F27:F29"/>
    <mergeCell ref="G27:G29"/>
    <mergeCell ref="H27:H29"/>
    <mergeCell ref="I27:I29"/>
    <mergeCell ref="J27:J29"/>
    <mergeCell ref="A27:A29"/>
    <mergeCell ref="B27:B29"/>
    <mergeCell ref="C27:C29"/>
    <mergeCell ref="D27:D29"/>
    <mergeCell ref="E27:E29"/>
    <mergeCell ref="W9:W10"/>
    <mergeCell ref="X9:AA9"/>
    <mergeCell ref="AB9:AF9"/>
    <mergeCell ref="O10:P10"/>
    <mergeCell ref="L9:L10"/>
    <mergeCell ref="M9:P9"/>
    <mergeCell ref="Q9:R10"/>
    <mergeCell ref="S9:S10"/>
    <mergeCell ref="T9:U9"/>
    <mergeCell ref="V9:V10"/>
    <mergeCell ref="X8:AF8"/>
    <mergeCell ref="A9:A10"/>
    <mergeCell ref="B9:B10"/>
    <mergeCell ref="C9:C10"/>
    <mergeCell ref="D9:D10"/>
    <mergeCell ref="E9:E10"/>
    <mergeCell ref="K9:K10"/>
    <mergeCell ref="C8:G8"/>
    <mergeCell ref="H8:L8"/>
    <mergeCell ref="M8:R8"/>
    <mergeCell ref="S8:W8"/>
    <mergeCell ref="F9:F10"/>
    <mergeCell ref="G9:G10"/>
    <mergeCell ref="H9:H10"/>
    <mergeCell ref="I9:I10"/>
    <mergeCell ref="J9:J10"/>
  </mergeCells>
  <pageMargins left="0" right="0" top="0.15748031496062992" bottom="0.15748031496062992" header="0.31496062992125984" footer="0.31496062992125984"/>
  <pageSetup paperSize="9"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H87"/>
  <sheetViews>
    <sheetView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sqref="A1:XFD1048576"/>
    </sheetView>
  </sheetViews>
  <sheetFormatPr defaultRowHeight="12.75" x14ac:dyDescent="0.2"/>
  <cols>
    <col min="1" max="1" width="5.140625" style="1" customWidth="1"/>
    <col min="2" max="2" width="18.7109375" style="10" customWidth="1"/>
    <col min="3" max="3" width="9.140625" style="1" customWidth="1"/>
    <col min="4" max="4" width="9" style="1" customWidth="1"/>
    <col min="5" max="5" width="8.7109375" style="1" customWidth="1"/>
    <col min="6" max="6" width="8.140625" style="1" customWidth="1"/>
    <col min="7" max="7" width="9.5703125" style="1" customWidth="1"/>
    <col min="8" max="8" width="9.7109375" style="1" customWidth="1"/>
    <col min="9" max="9" width="9.28515625" style="1" customWidth="1"/>
    <col min="10" max="10" width="9" style="1" customWidth="1"/>
    <col min="11" max="11" width="8.5703125" style="1" customWidth="1"/>
    <col min="12" max="12" width="10.5703125" style="1" customWidth="1"/>
    <col min="13" max="13" width="12.42578125" style="1" customWidth="1"/>
    <col min="14" max="14" width="9.7109375" style="1" customWidth="1"/>
    <col min="15" max="16" width="9.28515625" style="1" customWidth="1"/>
    <col min="17" max="17" width="10.85546875" style="1" customWidth="1"/>
    <col min="18" max="18" width="9.42578125" style="1" customWidth="1"/>
    <col min="19" max="23" width="15.7109375" style="1" hidden="1" customWidth="1"/>
    <col min="24" max="31" width="18.42578125" style="2" hidden="1" customWidth="1"/>
    <col min="32" max="32" width="19.28515625" style="7" hidden="1" customWidth="1"/>
    <col min="33" max="33" width="9.140625" style="3" customWidth="1"/>
    <col min="34" max="240" width="9.140625" style="3"/>
    <col min="241" max="241" width="5.140625" style="3" customWidth="1"/>
    <col min="242" max="242" width="13.7109375" style="3" customWidth="1"/>
    <col min="243" max="243" width="14.140625" style="3" customWidth="1"/>
    <col min="244" max="244" width="13.85546875" style="3" customWidth="1"/>
    <col min="245" max="245" width="10.28515625" style="3" customWidth="1"/>
    <col min="246" max="246" width="11.5703125" style="3" customWidth="1"/>
    <col min="247" max="247" width="10.7109375" style="3" customWidth="1"/>
    <col min="248" max="248" width="10.5703125" style="3" customWidth="1"/>
    <col min="249" max="249" width="12.42578125" style="3" customWidth="1"/>
    <col min="250" max="250" width="12.28515625" style="3" customWidth="1"/>
    <col min="251" max="251" width="14.28515625" style="3" customWidth="1"/>
    <col min="252" max="252" width="11.28515625" style="3" customWidth="1"/>
    <col min="253" max="253" width="13.85546875" style="3" customWidth="1"/>
    <col min="254" max="254" width="13.28515625" style="3" customWidth="1"/>
    <col min="255" max="255" width="10.85546875" style="3" customWidth="1"/>
    <col min="256" max="257" width="9.28515625" style="3" customWidth="1"/>
    <col min="258" max="258" width="10.85546875" style="3" customWidth="1"/>
    <col min="259" max="259" width="9.42578125" style="3" customWidth="1"/>
    <col min="260" max="264" width="0" style="3" hidden="1" customWidth="1"/>
    <col min="265" max="265" width="11.85546875" style="3" customWidth="1"/>
    <col min="266" max="279" width="15.7109375" style="3" customWidth="1"/>
    <col min="280" max="288" width="0" style="3" hidden="1" customWidth="1"/>
    <col min="289" max="289" width="9.140625" style="3" customWidth="1"/>
    <col min="290" max="346" width="9.140625" style="3"/>
    <col min="347" max="496" width="9.140625" style="2"/>
    <col min="497" max="497" width="5.140625" style="2" customWidth="1"/>
    <col min="498" max="498" width="13.7109375" style="2" customWidth="1"/>
    <col min="499" max="499" width="14.140625" style="2" customWidth="1"/>
    <col min="500" max="500" width="13.85546875" style="2" customWidth="1"/>
    <col min="501" max="501" width="10.28515625" style="2" customWidth="1"/>
    <col min="502" max="502" width="11.5703125" style="2" customWidth="1"/>
    <col min="503" max="503" width="10.7109375" style="2" customWidth="1"/>
    <col min="504" max="504" width="10.5703125" style="2" customWidth="1"/>
    <col min="505" max="505" width="12.42578125" style="2" customWidth="1"/>
    <col min="506" max="506" width="12.28515625" style="2" customWidth="1"/>
    <col min="507" max="507" width="14.28515625" style="2" customWidth="1"/>
    <col min="508" max="508" width="11.28515625" style="2" customWidth="1"/>
    <col min="509" max="509" width="13.85546875" style="2" customWidth="1"/>
    <col min="510" max="510" width="13.28515625" style="2" customWidth="1"/>
    <col min="511" max="511" width="10.85546875" style="2" customWidth="1"/>
    <col min="512" max="513" width="9.28515625" style="2" customWidth="1"/>
    <col min="514" max="514" width="10.85546875" style="2" customWidth="1"/>
    <col min="515" max="515" width="9.42578125" style="2" customWidth="1"/>
    <col min="516" max="520" width="0" style="2" hidden="1" customWidth="1"/>
    <col min="521" max="521" width="11.85546875" style="2" customWidth="1"/>
    <col min="522" max="535" width="15.7109375" style="2" customWidth="1"/>
    <col min="536" max="544" width="0" style="2" hidden="1" customWidth="1"/>
    <col min="545" max="545" width="9.140625" style="2" customWidth="1"/>
    <col min="546" max="752" width="9.140625" style="2"/>
    <col min="753" max="753" width="5.140625" style="2" customWidth="1"/>
    <col min="754" max="754" width="13.7109375" style="2" customWidth="1"/>
    <col min="755" max="755" width="14.140625" style="2" customWidth="1"/>
    <col min="756" max="756" width="13.85546875" style="2" customWidth="1"/>
    <col min="757" max="757" width="10.28515625" style="2" customWidth="1"/>
    <col min="758" max="758" width="11.5703125" style="2" customWidth="1"/>
    <col min="759" max="759" width="10.7109375" style="2" customWidth="1"/>
    <col min="760" max="760" width="10.5703125" style="2" customWidth="1"/>
    <col min="761" max="761" width="12.42578125" style="2" customWidth="1"/>
    <col min="762" max="762" width="12.28515625" style="2" customWidth="1"/>
    <col min="763" max="763" width="14.28515625" style="2" customWidth="1"/>
    <col min="764" max="764" width="11.28515625" style="2" customWidth="1"/>
    <col min="765" max="765" width="13.85546875" style="2" customWidth="1"/>
    <col min="766" max="766" width="13.28515625" style="2" customWidth="1"/>
    <col min="767" max="767" width="10.85546875" style="2" customWidth="1"/>
    <col min="768" max="769" width="9.28515625" style="2" customWidth="1"/>
    <col min="770" max="770" width="10.85546875" style="2" customWidth="1"/>
    <col min="771" max="771" width="9.42578125" style="2" customWidth="1"/>
    <col min="772" max="776" width="0" style="2" hidden="1" customWidth="1"/>
    <col min="777" max="777" width="11.85546875" style="2" customWidth="1"/>
    <col min="778" max="791" width="15.7109375" style="2" customWidth="1"/>
    <col min="792" max="800" width="0" style="2" hidden="1" customWidth="1"/>
    <col min="801" max="801" width="9.140625" style="2" customWidth="1"/>
    <col min="802" max="1008" width="9.140625" style="2"/>
    <col min="1009" max="1009" width="5.140625" style="2" customWidth="1"/>
    <col min="1010" max="1010" width="13.7109375" style="2" customWidth="1"/>
    <col min="1011" max="1011" width="14.140625" style="2" customWidth="1"/>
    <col min="1012" max="1012" width="13.85546875" style="2" customWidth="1"/>
    <col min="1013" max="1013" width="10.28515625" style="2" customWidth="1"/>
    <col min="1014" max="1014" width="11.5703125" style="2" customWidth="1"/>
    <col min="1015" max="1015" width="10.7109375" style="2" customWidth="1"/>
    <col min="1016" max="1016" width="10.5703125" style="2" customWidth="1"/>
    <col min="1017" max="1017" width="12.42578125" style="2" customWidth="1"/>
    <col min="1018" max="1018" width="12.28515625" style="2" customWidth="1"/>
    <col min="1019" max="1019" width="14.28515625" style="2" customWidth="1"/>
    <col min="1020" max="1020" width="11.28515625" style="2" customWidth="1"/>
    <col min="1021" max="1021" width="13.85546875" style="2" customWidth="1"/>
    <col min="1022" max="1022" width="13.28515625" style="2" customWidth="1"/>
    <col min="1023" max="1023" width="10.85546875" style="2" customWidth="1"/>
    <col min="1024" max="1025" width="9.28515625" style="2" customWidth="1"/>
    <col min="1026" max="1026" width="10.85546875" style="2" customWidth="1"/>
    <col min="1027" max="1027" width="9.42578125" style="2" customWidth="1"/>
    <col min="1028" max="1032" width="0" style="2" hidden="1" customWidth="1"/>
    <col min="1033" max="1033" width="11.85546875" style="2" customWidth="1"/>
    <col min="1034" max="1047" width="15.7109375" style="2" customWidth="1"/>
    <col min="1048" max="1056" width="0" style="2" hidden="1" customWidth="1"/>
    <col min="1057" max="1057" width="9.140625" style="2" customWidth="1"/>
    <col min="1058" max="1264" width="9.140625" style="2"/>
    <col min="1265" max="1265" width="5.140625" style="2" customWidth="1"/>
    <col min="1266" max="1266" width="13.7109375" style="2" customWidth="1"/>
    <col min="1267" max="1267" width="14.140625" style="2" customWidth="1"/>
    <col min="1268" max="1268" width="13.85546875" style="2" customWidth="1"/>
    <col min="1269" max="1269" width="10.28515625" style="2" customWidth="1"/>
    <col min="1270" max="1270" width="11.5703125" style="2" customWidth="1"/>
    <col min="1271" max="1271" width="10.7109375" style="2" customWidth="1"/>
    <col min="1272" max="1272" width="10.5703125" style="2" customWidth="1"/>
    <col min="1273" max="1273" width="12.42578125" style="2" customWidth="1"/>
    <col min="1274" max="1274" width="12.28515625" style="2" customWidth="1"/>
    <col min="1275" max="1275" width="14.28515625" style="2" customWidth="1"/>
    <col min="1276" max="1276" width="11.28515625" style="2" customWidth="1"/>
    <col min="1277" max="1277" width="13.85546875" style="2" customWidth="1"/>
    <col min="1278" max="1278" width="13.28515625" style="2" customWidth="1"/>
    <col min="1279" max="1279" width="10.85546875" style="2" customWidth="1"/>
    <col min="1280" max="1281" width="9.28515625" style="2" customWidth="1"/>
    <col min="1282" max="1282" width="10.85546875" style="2" customWidth="1"/>
    <col min="1283" max="1283" width="9.42578125" style="2" customWidth="1"/>
    <col min="1284" max="1288" width="0" style="2" hidden="1" customWidth="1"/>
    <col min="1289" max="1289" width="11.85546875" style="2" customWidth="1"/>
    <col min="1290" max="1303" width="15.7109375" style="2" customWidth="1"/>
    <col min="1304" max="1312" width="0" style="2" hidden="1" customWidth="1"/>
    <col min="1313" max="1313" width="9.140625" style="2" customWidth="1"/>
    <col min="1314" max="1520" width="9.140625" style="2"/>
    <col min="1521" max="1521" width="5.140625" style="2" customWidth="1"/>
    <col min="1522" max="1522" width="13.7109375" style="2" customWidth="1"/>
    <col min="1523" max="1523" width="14.140625" style="2" customWidth="1"/>
    <col min="1524" max="1524" width="13.85546875" style="2" customWidth="1"/>
    <col min="1525" max="1525" width="10.28515625" style="2" customWidth="1"/>
    <col min="1526" max="1526" width="11.5703125" style="2" customWidth="1"/>
    <col min="1527" max="1527" width="10.7109375" style="2" customWidth="1"/>
    <col min="1528" max="1528" width="10.5703125" style="2" customWidth="1"/>
    <col min="1529" max="1529" width="12.42578125" style="2" customWidth="1"/>
    <col min="1530" max="1530" width="12.28515625" style="2" customWidth="1"/>
    <col min="1531" max="1531" width="14.28515625" style="2" customWidth="1"/>
    <col min="1532" max="1532" width="11.28515625" style="2" customWidth="1"/>
    <col min="1533" max="1533" width="13.85546875" style="2" customWidth="1"/>
    <col min="1534" max="1534" width="13.28515625" style="2" customWidth="1"/>
    <col min="1535" max="1535" width="10.85546875" style="2" customWidth="1"/>
    <col min="1536" max="1537" width="9.28515625" style="2" customWidth="1"/>
    <col min="1538" max="1538" width="10.85546875" style="2" customWidth="1"/>
    <col min="1539" max="1539" width="9.42578125" style="2" customWidth="1"/>
    <col min="1540" max="1544" width="0" style="2" hidden="1" customWidth="1"/>
    <col min="1545" max="1545" width="11.85546875" style="2" customWidth="1"/>
    <col min="1546" max="1559" width="15.7109375" style="2" customWidth="1"/>
    <col min="1560" max="1568" width="0" style="2" hidden="1" customWidth="1"/>
    <col min="1569" max="1569" width="9.140625" style="2" customWidth="1"/>
    <col min="1570" max="1776" width="9.140625" style="2"/>
    <col min="1777" max="1777" width="5.140625" style="2" customWidth="1"/>
    <col min="1778" max="1778" width="13.7109375" style="2" customWidth="1"/>
    <col min="1779" max="1779" width="14.140625" style="2" customWidth="1"/>
    <col min="1780" max="1780" width="13.85546875" style="2" customWidth="1"/>
    <col min="1781" max="1781" width="10.28515625" style="2" customWidth="1"/>
    <col min="1782" max="1782" width="11.5703125" style="2" customWidth="1"/>
    <col min="1783" max="1783" width="10.7109375" style="2" customWidth="1"/>
    <col min="1784" max="1784" width="10.5703125" style="2" customWidth="1"/>
    <col min="1785" max="1785" width="12.42578125" style="2" customWidth="1"/>
    <col min="1786" max="1786" width="12.28515625" style="2" customWidth="1"/>
    <col min="1787" max="1787" width="14.28515625" style="2" customWidth="1"/>
    <col min="1788" max="1788" width="11.28515625" style="2" customWidth="1"/>
    <col min="1789" max="1789" width="13.85546875" style="2" customWidth="1"/>
    <col min="1790" max="1790" width="13.28515625" style="2" customWidth="1"/>
    <col min="1791" max="1791" width="10.85546875" style="2" customWidth="1"/>
    <col min="1792" max="1793" width="9.28515625" style="2" customWidth="1"/>
    <col min="1794" max="1794" width="10.85546875" style="2" customWidth="1"/>
    <col min="1795" max="1795" width="9.42578125" style="2" customWidth="1"/>
    <col min="1796" max="1800" width="0" style="2" hidden="1" customWidth="1"/>
    <col min="1801" max="1801" width="11.85546875" style="2" customWidth="1"/>
    <col min="1802" max="1815" width="15.7109375" style="2" customWidth="1"/>
    <col min="1816" max="1824" width="0" style="2" hidden="1" customWidth="1"/>
    <col min="1825" max="1825" width="9.140625" style="2" customWidth="1"/>
    <col min="1826" max="2032" width="9.140625" style="2"/>
    <col min="2033" max="2033" width="5.140625" style="2" customWidth="1"/>
    <col min="2034" max="2034" width="13.7109375" style="2" customWidth="1"/>
    <col min="2035" max="2035" width="14.140625" style="2" customWidth="1"/>
    <col min="2036" max="2036" width="13.85546875" style="2" customWidth="1"/>
    <col min="2037" max="2037" width="10.28515625" style="2" customWidth="1"/>
    <col min="2038" max="2038" width="11.5703125" style="2" customWidth="1"/>
    <col min="2039" max="2039" width="10.7109375" style="2" customWidth="1"/>
    <col min="2040" max="2040" width="10.5703125" style="2" customWidth="1"/>
    <col min="2041" max="2041" width="12.42578125" style="2" customWidth="1"/>
    <col min="2042" max="2042" width="12.28515625" style="2" customWidth="1"/>
    <col min="2043" max="2043" width="14.28515625" style="2" customWidth="1"/>
    <col min="2044" max="2044" width="11.28515625" style="2" customWidth="1"/>
    <col min="2045" max="2045" width="13.85546875" style="2" customWidth="1"/>
    <col min="2046" max="2046" width="13.28515625" style="2" customWidth="1"/>
    <col min="2047" max="2047" width="10.85546875" style="2" customWidth="1"/>
    <col min="2048" max="2049" width="9.28515625" style="2" customWidth="1"/>
    <col min="2050" max="2050" width="10.85546875" style="2" customWidth="1"/>
    <col min="2051" max="2051" width="9.42578125" style="2" customWidth="1"/>
    <col min="2052" max="2056" width="0" style="2" hidden="1" customWidth="1"/>
    <col min="2057" max="2057" width="11.85546875" style="2" customWidth="1"/>
    <col min="2058" max="2071" width="15.7109375" style="2" customWidth="1"/>
    <col min="2072" max="2080" width="0" style="2" hidden="1" customWidth="1"/>
    <col min="2081" max="2081" width="9.140625" style="2" customWidth="1"/>
    <col min="2082" max="2288" width="9.140625" style="2"/>
    <col min="2289" max="2289" width="5.140625" style="2" customWidth="1"/>
    <col min="2290" max="2290" width="13.7109375" style="2" customWidth="1"/>
    <col min="2291" max="2291" width="14.140625" style="2" customWidth="1"/>
    <col min="2292" max="2292" width="13.85546875" style="2" customWidth="1"/>
    <col min="2293" max="2293" width="10.28515625" style="2" customWidth="1"/>
    <col min="2294" max="2294" width="11.5703125" style="2" customWidth="1"/>
    <col min="2295" max="2295" width="10.7109375" style="2" customWidth="1"/>
    <col min="2296" max="2296" width="10.5703125" style="2" customWidth="1"/>
    <col min="2297" max="2297" width="12.42578125" style="2" customWidth="1"/>
    <col min="2298" max="2298" width="12.28515625" style="2" customWidth="1"/>
    <col min="2299" max="2299" width="14.28515625" style="2" customWidth="1"/>
    <col min="2300" max="2300" width="11.28515625" style="2" customWidth="1"/>
    <col min="2301" max="2301" width="13.85546875" style="2" customWidth="1"/>
    <col min="2302" max="2302" width="13.28515625" style="2" customWidth="1"/>
    <col min="2303" max="2303" width="10.85546875" style="2" customWidth="1"/>
    <col min="2304" max="2305" width="9.28515625" style="2" customWidth="1"/>
    <col min="2306" max="2306" width="10.85546875" style="2" customWidth="1"/>
    <col min="2307" max="2307" width="9.42578125" style="2" customWidth="1"/>
    <col min="2308" max="2312" width="0" style="2" hidden="1" customWidth="1"/>
    <col min="2313" max="2313" width="11.85546875" style="2" customWidth="1"/>
    <col min="2314" max="2327" width="15.7109375" style="2" customWidth="1"/>
    <col min="2328" max="2336" width="0" style="2" hidden="1" customWidth="1"/>
    <col min="2337" max="2337" width="9.140625" style="2" customWidth="1"/>
    <col min="2338" max="2544" width="9.140625" style="2"/>
    <col min="2545" max="2545" width="5.140625" style="2" customWidth="1"/>
    <col min="2546" max="2546" width="13.7109375" style="2" customWidth="1"/>
    <col min="2547" max="2547" width="14.140625" style="2" customWidth="1"/>
    <col min="2548" max="2548" width="13.85546875" style="2" customWidth="1"/>
    <col min="2549" max="2549" width="10.28515625" style="2" customWidth="1"/>
    <col min="2550" max="2550" width="11.5703125" style="2" customWidth="1"/>
    <col min="2551" max="2551" width="10.7109375" style="2" customWidth="1"/>
    <col min="2552" max="2552" width="10.5703125" style="2" customWidth="1"/>
    <col min="2553" max="2553" width="12.42578125" style="2" customWidth="1"/>
    <col min="2554" max="2554" width="12.28515625" style="2" customWidth="1"/>
    <col min="2555" max="2555" width="14.28515625" style="2" customWidth="1"/>
    <col min="2556" max="2556" width="11.28515625" style="2" customWidth="1"/>
    <col min="2557" max="2557" width="13.85546875" style="2" customWidth="1"/>
    <col min="2558" max="2558" width="13.28515625" style="2" customWidth="1"/>
    <col min="2559" max="2559" width="10.85546875" style="2" customWidth="1"/>
    <col min="2560" max="2561" width="9.28515625" style="2" customWidth="1"/>
    <col min="2562" max="2562" width="10.85546875" style="2" customWidth="1"/>
    <col min="2563" max="2563" width="9.42578125" style="2" customWidth="1"/>
    <col min="2564" max="2568" width="0" style="2" hidden="1" customWidth="1"/>
    <col min="2569" max="2569" width="11.85546875" style="2" customWidth="1"/>
    <col min="2570" max="2583" width="15.7109375" style="2" customWidth="1"/>
    <col min="2584" max="2592" width="0" style="2" hidden="1" customWidth="1"/>
    <col min="2593" max="2593" width="9.140625" style="2" customWidth="1"/>
    <col min="2594" max="2800" width="9.140625" style="2"/>
    <col min="2801" max="2801" width="5.140625" style="2" customWidth="1"/>
    <col min="2802" max="2802" width="13.7109375" style="2" customWidth="1"/>
    <col min="2803" max="2803" width="14.140625" style="2" customWidth="1"/>
    <col min="2804" max="2804" width="13.85546875" style="2" customWidth="1"/>
    <col min="2805" max="2805" width="10.28515625" style="2" customWidth="1"/>
    <col min="2806" max="2806" width="11.5703125" style="2" customWidth="1"/>
    <col min="2807" max="2807" width="10.7109375" style="2" customWidth="1"/>
    <col min="2808" max="2808" width="10.5703125" style="2" customWidth="1"/>
    <col min="2809" max="2809" width="12.42578125" style="2" customWidth="1"/>
    <col min="2810" max="2810" width="12.28515625" style="2" customWidth="1"/>
    <col min="2811" max="2811" width="14.28515625" style="2" customWidth="1"/>
    <col min="2812" max="2812" width="11.28515625" style="2" customWidth="1"/>
    <col min="2813" max="2813" width="13.85546875" style="2" customWidth="1"/>
    <col min="2814" max="2814" width="13.28515625" style="2" customWidth="1"/>
    <col min="2815" max="2815" width="10.85546875" style="2" customWidth="1"/>
    <col min="2816" max="2817" width="9.28515625" style="2" customWidth="1"/>
    <col min="2818" max="2818" width="10.85546875" style="2" customWidth="1"/>
    <col min="2819" max="2819" width="9.42578125" style="2" customWidth="1"/>
    <col min="2820" max="2824" width="0" style="2" hidden="1" customWidth="1"/>
    <col min="2825" max="2825" width="11.85546875" style="2" customWidth="1"/>
    <col min="2826" max="2839" width="15.7109375" style="2" customWidth="1"/>
    <col min="2840" max="2848" width="0" style="2" hidden="1" customWidth="1"/>
    <col min="2849" max="2849" width="9.140625" style="2" customWidth="1"/>
    <col min="2850" max="3056" width="9.140625" style="2"/>
    <col min="3057" max="3057" width="5.140625" style="2" customWidth="1"/>
    <col min="3058" max="3058" width="13.7109375" style="2" customWidth="1"/>
    <col min="3059" max="3059" width="14.140625" style="2" customWidth="1"/>
    <col min="3060" max="3060" width="13.85546875" style="2" customWidth="1"/>
    <col min="3061" max="3061" width="10.28515625" style="2" customWidth="1"/>
    <col min="3062" max="3062" width="11.5703125" style="2" customWidth="1"/>
    <col min="3063" max="3063" width="10.7109375" style="2" customWidth="1"/>
    <col min="3064" max="3064" width="10.5703125" style="2" customWidth="1"/>
    <col min="3065" max="3065" width="12.42578125" style="2" customWidth="1"/>
    <col min="3066" max="3066" width="12.28515625" style="2" customWidth="1"/>
    <col min="3067" max="3067" width="14.28515625" style="2" customWidth="1"/>
    <col min="3068" max="3068" width="11.28515625" style="2" customWidth="1"/>
    <col min="3069" max="3069" width="13.85546875" style="2" customWidth="1"/>
    <col min="3070" max="3070" width="13.28515625" style="2" customWidth="1"/>
    <col min="3071" max="3071" width="10.85546875" style="2" customWidth="1"/>
    <col min="3072" max="3073" width="9.28515625" style="2" customWidth="1"/>
    <col min="3074" max="3074" width="10.85546875" style="2" customWidth="1"/>
    <col min="3075" max="3075" width="9.42578125" style="2" customWidth="1"/>
    <col min="3076" max="3080" width="0" style="2" hidden="1" customWidth="1"/>
    <col min="3081" max="3081" width="11.85546875" style="2" customWidth="1"/>
    <col min="3082" max="3095" width="15.7109375" style="2" customWidth="1"/>
    <col min="3096" max="3104" width="0" style="2" hidden="1" customWidth="1"/>
    <col min="3105" max="3105" width="9.140625" style="2" customWidth="1"/>
    <col min="3106" max="3312" width="9.140625" style="2"/>
    <col min="3313" max="3313" width="5.140625" style="2" customWidth="1"/>
    <col min="3314" max="3314" width="13.7109375" style="2" customWidth="1"/>
    <col min="3315" max="3315" width="14.140625" style="2" customWidth="1"/>
    <col min="3316" max="3316" width="13.85546875" style="2" customWidth="1"/>
    <col min="3317" max="3317" width="10.28515625" style="2" customWidth="1"/>
    <col min="3318" max="3318" width="11.5703125" style="2" customWidth="1"/>
    <col min="3319" max="3319" width="10.7109375" style="2" customWidth="1"/>
    <col min="3320" max="3320" width="10.5703125" style="2" customWidth="1"/>
    <col min="3321" max="3321" width="12.42578125" style="2" customWidth="1"/>
    <col min="3322" max="3322" width="12.28515625" style="2" customWidth="1"/>
    <col min="3323" max="3323" width="14.28515625" style="2" customWidth="1"/>
    <col min="3324" max="3324" width="11.28515625" style="2" customWidth="1"/>
    <col min="3325" max="3325" width="13.85546875" style="2" customWidth="1"/>
    <col min="3326" max="3326" width="13.28515625" style="2" customWidth="1"/>
    <col min="3327" max="3327" width="10.85546875" style="2" customWidth="1"/>
    <col min="3328" max="3329" width="9.28515625" style="2" customWidth="1"/>
    <col min="3330" max="3330" width="10.85546875" style="2" customWidth="1"/>
    <col min="3331" max="3331" width="9.42578125" style="2" customWidth="1"/>
    <col min="3332" max="3336" width="0" style="2" hidden="1" customWidth="1"/>
    <col min="3337" max="3337" width="11.85546875" style="2" customWidth="1"/>
    <col min="3338" max="3351" width="15.7109375" style="2" customWidth="1"/>
    <col min="3352" max="3360" width="0" style="2" hidden="1" customWidth="1"/>
    <col min="3361" max="3361" width="9.140625" style="2" customWidth="1"/>
    <col min="3362" max="3568" width="9.140625" style="2"/>
    <col min="3569" max="3569" width="5.140625" style="2" customWidth="1"/>
    <col min="3570" max="3570" width="13.7109375" style="2" customWidth="1"/>
    <col min="3571" max="3571" width="14.140625" style="2" customWidth="1"/>
    <col min="3572" max="3572" width="13.85546875" style="2" customWidth="1"/>
    <col min="3573" max="3573" width="10.28515625" style="2" customWidth="1"/>
    <col min="3574" max="3574" width="11.5703125" style="2" customWidth="1"/>
    <col min="3575" max="3575" width="10.7109375" style="2" customWidth="1"/>
    <col min="3576" max="3576" width="10.5703125" style="2" customWidth="1"/>
    <col min="3577" max="3577" width="12.42578125" style="2" customWidth="1"/>
    <col min="3578" max="3578" width="12.28515625" style="2" customWidth="1"/>
    <col min="3579" max="3579" width="14.28515625" style="2" customWidth="1"/>
    <col min="3580" max="3580" width="11.28515625" style="2" customWidth="1"/>
    <col min="3581" max="3581" width="13.85546875" style="2" customWidth="1"/>
    <col min="3582" max="3582" width="13.28515625" style="2" customWidth="1"/>
    <col min="3583" max="3583" width="10.85546875" style="2" customWidth="1"/>
    <col min="3584" max="3585" width="9.28515625" style="2" customWidth="1"/>
    <col min="3586" max="3586" width="10.85546875" style="2" customWidth="1"/>
    <col min="3587" max="3587" width="9.42578125" style="2" customWidth="1"/>
    <col min="3588" max="3592" width="0" style="2" hidden="1" customWidth="1"/>
    <col min="3593" max="3593" width="11.85546875" style="2" customWidth="1"/>
    <col min="3594" max="3607" width="15.7109375" style="2" customWidth="1"/>
    <col min="3608" max="3616" width="0" style="2" hidden="1" customWidth="1"/>
    <col min="3617" max="3617" width="9.140625" style="2" customWidth="1"/>
    <col min="3618" max="3824" width="9.140625" style="2"/>
    <col min="3825" max="3825" width="5.140625" style="2" customWidth="1"/>
    <col min="3826" max="3826" width="13.7109375" style="2" customWidth="1"/>
    <col min="3827" max="3827" width="14.140625" style="2" customWidth="1"/>
    <col min="3828" max="3828" width="13.85546875" style="2" customWidth="1"/>
    <col min="3829" max="3829" width="10.28515625" style="2" customWidth="1"/>
    <col min="3830" max="3830" width="11.5703125" style="2" customWidth="1"/>
    <col min="3831" max="3831" width="10.7109375" style="2" customWidth="1"/>
    <col min="3832" max="3832" width="10.5703125" style="2" customWidth="1"/>
    <col min="3833" max="3833" width="12.42578125" style="2" customWidth="1"/>
    <col min="3834" max="3834" width="12.28515625" style="2" customWidth="1"/>
    <col min="3835" max="3835" width="14.28515625" style="2" customWidth="1"/>
    <col min="3836" max="3836" width="11.28515625" style="2" customWidth="1"/>
    <col min="3837" max="3837" width="13.85546875" style="2" customWidth="1"/>
    <col min="3838" max="3838" width="13.28515625" style="2" customWidth="1"/>
    <col min="3839" max="3839" width="10.85546875" style="2" customWidth="1"/>
    <col min="3840" max="3841" width="9.28515625" style="2" customWidth="1"/>
    <col min="3842" max="3842" width="10.85546875" style="2" customWidth="1"/>
    <col min="3843" max="3843" width="9.42578125" style="2" customWidth="1"/>
    <col min="3844" max="3848" width="0" style="2" hidden="1" customWidth="1"/>
    <col min="3849" max="3849" width="11.85546875" style="2" customWidth="1"/>
    <col min="3850" max="3863" width="15.7109375" style="2" customWidth="1"/>
    <col min="3864" max="3872" width="0" style="2" hidden="1" customWidth="1"/>
    <col min="3873" max="3873" width="9.140625" style="2" customWidth="1"/>
    <col min="3874" max="4080" width="9.140625" style="2"/>
    <col min="4081" max="4081" width="5.140625" style="2" customWidth="1"/>
    <col min="4082" max="4082" width="13.7109375" style="2" customWidth="1"/>
    <col min="4083" max="4083" width="14.140625" style="2" customWidth="1"/>
    <col min="4084" max="4084" width="13.85546875" style="2" customWidth="1"/>
    <col min="4085" max="4085" width="10.28515625" style="2" customWidth="1"/>
    <col min="4086" max="4086" width="11.5703125" style="2" customWidth="1"/>
    <col min="4087" max="4087" width="10.7109375" style="2" customWidth="1"/>
    <col min="4088" max="4088" width="10.5703125" style="2" customWidth="1"/>
    <col min="4089" max="4089" width="12.42578125" style="2" customWidth="1"/>
    <col min="4090" max="4090" width="12.28515625" style="2" customWidth="1"/>
    <col min="4091" max="4091" width="14.28515625" style="2" customWidth="1"/>
    <col min="4092" max="4092" width="11.28515625" style="2" customWidth="1"/>
    <col min="4093" max="4093" width="13.85546875" style="2" customWidth="1"/>
    <col min="4094" max="4094" width="13.28515625" style="2" customWidth="1"/>
    <col min="4095" max="4095" width="10.85546875" style="2" customWidth="1"/>
    <col min="4096" max="4097" width="9.28515625" style="2" customWidth="1"/>
    <col min="4098" max="4098" width="10.85546875" style="2" customWidth="1"/>
    <col min="4099" max="4099" width="9.42578125" style="2" customWidth="1"/>
    <col min="4100" max="4104" width="0" style="2" hidden="1" customWidth="1"/>
    <col min="4105" max="4105" width="11.85546875" style="2" customWidth="1"/>
    <col min="4106" max="4119" width="15.7109375" style="2" customWidth="1"/>
    <col min="4120" max="4128" width="0" style="2" hidden="1" customWidth="1"/>
    <col min="4129" max="4129" width="9.140625" style="2" customWidth="1"/>
    <col min="4130" max="4336" width="9.140625" style="2"/>
    <col min="4337" max="4337" width="5.140625" style="2" customWidth="1"/>
    <col min="4338" max="4338" width="13.7109375" style="2" customWidth="1"/>
    <col min="4339" max="4339" width="14.140625" style="2" customWidth="1"/>
    <col min="4340" max="4340" width="13.85546875" style="2" customWidth="1"/>
    <col min="4341" max="4341" width="10.28515625" style="2" customWidth="1"/>
    <col min="4342" max="4342" width="11.5703125" style="2" customWidth="1"/>
    <col min="4343" max="4343" width="10.7109375" style="2" customWidth="1"/>
    <col min="4344" max="4344" width="10.5703125" style="2" customWidth="1"/>
    <col min="4345" max="4345" width="12.42578125" style="2" customWidth="1"/>
    <col min="4346" max="4346" width="12.28515625" style="2" customWidth="1"/>
    <col min="4347" max="4347" width="14.28515625" style="2" customWidth="1"/>
    <col min="4348" max="4348" width="11.28515625" style="2" customWidth="1"/>
    <col min="4349" max="4349" width="13.85546875" style="2" customWidth="1"/>
    <col min="4350" max="4350" width="13.28515625" style="2" customWidth="1"/>
    <col min="4351" max="4351" width="10.85546875" style="2" customWidth="1"/>
    <col min="4352" max="4353" width="9.28515625" style="2" customWidth="1"/>
    <col min="4354" max="4354" width="10.85546875" style="2" customWidth="1"/>
    <col min="4355" max="4355" width="9.42578125" style="2" customWidth="1"/>
    <col min="4356" max="4360" width="0" style="2" hidden="1" customWidth="1"/>
    <col min="4361" max="4361" width="11.85546875" style="2" customWidth="1"/>
    <col min="4362" max="4375" width="15.7109375" style="2" customWidth="1"/>
    <col min="4376" max="4384" width="0" style="2" hidden="1" customWidth="1"/>
    <col min="4385" max="4385" width="9.140625" style="2" customWidth="1"/>
    <col min="4386" max="4592" width="9.140625" style="2"/>
    <col min="4593" max="4593" width="5.140625" style="2" customWidth="1"/>
    <col min="4594" max="4594" width="13.7109375" style="2" customWidth="1"/>
    <col min="4595" max="4595" width="14.140625" style="2" customWidth="1"/>
    <col min="4596" max="4596" width="13.85546875" style="2" customWidth="1"/>
    <col min="4597" max="4597" width="10.28515625" style="2" customWidth="1"/>
    <col min="4598" max="4598" width="11.5703125" style="2" customWidth="1"/>
    <col min="4599" max="4599" width="10.7109375" style="2" customWidth="1"/>
    <col min="4600" max="4600" width="10.5703125" style="2" customWidth="1"/>
    <col min="4601" max="4601" width="12.42578125" style="2" customWidth="1"/>
    <col min="4602" max="4602" width="12.28515625" style="2" customWidth="1"/>
    <col min="4603" max="4603" width="14.28515625" style="2" customWidth="1"/>
    <col min="4604" max="4604" width="11.28515625" style="2" customWidth="1"/>
    <col min="4605" max="4605" width="13.85546875" style="2" customWidth="1"/>
    <col min="4606" max="4606" width="13.28515625" style="2" customWidth="1"/>
    <col min="4607" max="4607" width="10.85546875" style="2" customWidth="1"/>
    <col min="4608" max="4609" width="9.28515625" style="2" customWidth="1"/>
    <col min="4610" max="4610" width="10.85546875" style="2" customWidth="1"/>
    <col min="4611" max="4611" width="9.42578125" style="2" customWidth="1"/>
    <col min="4612" max="4616" width="0" style="2" hidden="1" customWidth="1"/>
    <col min="4617" max="4617" width="11.85546875" style="2" customWidth="1"/>
    <col min="4618" max="4631" width="15.7109375" style="2" customWidth="1"/>
    <col min="4632" max="4640" width="0" style="2" hidden="1" customWidth="1"/>
    <col min="4641" max="4641" width="9.140625" style="2" customWidth="1"/>
    <col min="4642" max="4848" width="9.140625" style="2"/>
    <col min="4849" max="4849" width="5.140625" style="2" customWidth="1"/>
    <col min="4850" max="4850" width="13.7109375" style="2" customWidth="1"/>
    <col min="4851" max="4851" width="14.140625" style="2" customWidth="1"/>
    <col min="4852" max="4852" width="13.85546875" style="2" customWidth="1"/>
    <col min="4853" max="4853" width="10.28515625" style="2" customWidth="1"/>
    <col min="4854" max="4854" width="11.5703125" style="2" customWidth="1"/>
    <col min="4855" max="4855" width="10.7109375" style="2" customWidth="1"/>
    <col min="4856" max="4856" width="10.5703125" style="2" customWidth="1"/>
    <col min="4857" max="4857" width="12.42578125" style="2" customWidth="1"/>
    <col min="4858" max="4858" width="12.28515625" style="2" customWidth="1"/>
    <col min="4859" max="4859" width="14.28515625" style="2" customWidth="1"/>
    <col min="4860" max="4860" width="11.28515625" style="2" customWidth="1"/>
    <col min="4861" max="4861" width="13.85546875" style="2" customWidth="1"/>
    <col min="4862" max="4862" width="13.28515625" style="2" customWidth="1"/>
    <col min="4863" max="4863" width="10.85546875" style="2" customWidth="1"/>
    <col min="4864" max="4865" width="9.28515625" style="2" customWidth="1"/>
    <col min="4866" max="4866" width="10.85546875" style="2" customWidth="1"/>
    <col min="4867" max="4867" width="9.42578125" style="2" customWidth="1"/>
    <col min="4868" max="4872" width="0" style="2" hidden="1" customWidth="1"/>
    <col min="4873" max="4873" width="11.85546875" style="2" customWidth="1"/>
    <col min="4874" max="4887" width="15.7109375" style="2" customWidth="1"/>
    <col min="4888" max="4896" width="0" style="2" hidden="1" customWidth="1"/>
    <col min="4897" max="4897" width="9.140625" style="2" customWidth="1"/>
    <col min="4898" max="5104" width="9.140625" style="2"/>
    <col min="5105" max="5105" width="5.140625" style="2" customWidth="1"/>
    <col min="5106" max="5106" width="13.7109375" style="2" customWidth="1"/>
    <col min="5107" max="5107" width="14.140625" style="2" customWidth="1"/>
    <col min="5108" max="5108" width="13.85546875" style="2" customWidth="1"/>
    <col min="5109" max="5109" width="10.28515625" style="2" customWidth="1"/>
    <col min="5110" max="5110" width="11.5703125" style="2" customWidth="1"/>
    <col min="5111" max="5111" width="10.7109375" style="2" customWidth="1"/>
    <col min="5112" max="5112" width="10.5703125" style="2" customWidth="1"/>
    <col min="5113" max="5113" width="12.42578125" style="2" customWidth="1"/>
    <col min="5114" max="5114" width="12.28515625" style="2" customWidth="1"/>
    <col min="5115" max="5115" width="14.28515625" style="2" customWidth="1"/>
    <col min="5116" max="5116" width="11.28515625" style="2" customWidth="1"/>
    <col min="5117" max="5117" width="13.85546875" style="2" customWidth="1"/>
    <col min="5118" max="5118" width="13.28515625" style="2" customWidth="1"/>
    <col min="5119" max="5119" width="10.85546875" style="2" customWidth="1"/>
    <col min="5120" max="5121" width="9.28515625" style="2" customWidth="1"/>
    <col min="5122" max="5122" width="10.85546875" style="2" customWidth="1"/>
    <col min="5123" max="5123" width="9.42578125" style="2" customWidth="1"/>
    <col min="5124" max="5128" width="0" style="2" hidden="1" customWidth="1"/>
    <col min="5129" max="5129" width="11.85546875" style="2" customWidth="1"/>
    <col min="5130" max="5143" width="15.7109375" style="2" customWidth="1"/>
    <col min="5144" max="5152" width="0" style="2" hidden="1" customWidth="1"/>
    <col min="5153" max="5153" width="9.140625" style="2" customWidth="1"/>
    <col min="5154" max="5360" width="9.140625" style="2"/>
    <col min="5361" max="5361" width="5.140625" style="2" customWidth="1"/>
    <col min="5362" max="5362" width="13.7109375" style="2" customWidth="1"/>
    <col min="5363" max="5363" width="14.140625" style="2" customWidth="1"/>
    <col min="5364" max="5364" width="13.85546875" style="2" customWidth="1"/>
    <col min="5365" max="5365" width="10.28515625" style="2" customWidth="1"/>
    <col min="5366" max="5366" width="11.5703125" style="2" customWidth="1"/>
    <col min="5367" max="5367" width="10.7109375" style="2" customWidth="1"/>
    <col min="5368" max="5368" width="10.5703125" style="2" customWidth="1"/>
    <col min="5369" max="5369" width="12.42578125" style="2" customWidth="1"/>
    <col min="5370" max="5370" width="12.28515625" style="2" customWidth="1"/>
    <col min="5371" max="5371" width="14.28515625" style="2" customWidth="1"/>
    <col min="5372" max="5372" width="11.28515625" style="2" customWidth="1"/>
    <col min="5373" max="5373" width="13.85546875" style="2" customWidth="1"/>
    <col min="5374" max="5374" width="13.28515625" style="2" customWidth="1"/>
    <col min="5375" max="5375" width="10.85546875" style="2" customWidth="1"/>
    <col min="5376" max="5377" width="9.28515625" style="2" customWidth="1"/>
    <col min="5378" max="5378" width="10.85546875" style="2" customWidth="1"/>
    <col min="5379" max="5379" width="9.42578125" style="2" customWidth="1"/>
    <col min="5380" max="5384" width="0" style="2" hidden="1" customWidth="1"/>
    <col min="5385" max="5385" width="11.85546875" style="2" customWidth="1"/>
    <col min="5386" max="5399" width="15.7109375" style="2" customWidth="1"/>
    <col min="5400" max="5408" width="0" style="2" hidden="1" customWidth="1"/>
    <col min="5409" max="5409" width="9.140625" style="2" customWidth="1"/>
    <col min="5410" max="5616" width="9.140625" style="2"/>
    <col min="5617" max="5617" width="5.140625" style="2" customWidth="1"/>
    <col min="5618" max="5618" width="13.7109375" style="2" customWidth="1"/>
    <col min="5619" max="5619" width="14.140625" style="2" customWidth="1"/>
    <col min="5620" max="5620" width="13.85546875" style="2" customWidth="1"/>
    <col min="5621" max="5621" width="10.28515625" style="2" customWidth="1"/>
    <col min="5622" max="5622" width="11.5703125" style="2" customWidth="1"/>
    <col min="5623" max="5623" width="10.7109375" style="2" customWidth="1"/>
    <col min="5624" max="5624" width="10.5703125" style="2" customWidth="1"/>
    <col min="5625" max="5625" width="12.42578125" style="2" customWidth="1"/>
    <col min="5626" max="5626" width="12.28515625" style="2" customWidth="1"/>
    <col min="5627" max="5627" width="14.28515625" style="2" customWidth="1"/>
    <col min="5628" max="5628" width="11.28515625" style="2" customWidth="1"/>
    <col min="5629" max="5629" width="13.85546875" style="2" customWidth="1"/>
    <col min="5630" max="5630" width="13.28515625" style="2" customWidth="1"/>
    <col min="5631" max="5631" width="10.85546875" style="2" customWidth="1"/>
    <col min="5632" max="5633" width="9.28515625" style="2" customWidth="1"/>
    <col min="5634" max="5634" width="10.85546875" style="2" customWidth="1"/>
    <col min="5635" max="5635" width="9.42578125" style="2" customWidth="1"/>
    <col min="5636" max="5640" width="0" style="2" hidden="1" customWidth="1"/>
    <col min="5641" max="5641" width="11.85546875" style="2" customWidth="1"/>
    <col min="5642" max="5655" width="15.7109375" style="2" customWidth="1"/>
    <col min="5656" max="5664" width="0" style="2" hidden="1" customWidth="1"/>
    <col min="5665" max="5665" width="9.140625" style="2" customWidth="1"/>
    <col min="5666" max="5872" width="9.140625" style="2"/>
    <col min="5873" max="5873" width="5.140625" style="2" customWidth="1"/>
    <col min="5874" max="5874" width="13.7109375" style="2" customWidth="1"/>
    <col min="5875" max="5875" width="14.140625" style="2" customWidth="1"/>
    <col min="5876" max="5876" width="13.85546875" style="2" customWidth="1"/>
    <col min="5877" max="5877" width="10.28515625" style="2" customWidth="1"/>
    <col min="5878" max="5878" width="11.5703125" style="2" customWidth="1"/>
    <col min="5879" max="5879" width="10.7109375" style="2" customWidth="1"/>
    <col min="5880" max="5880" width="10.5703125" style="2" customWidth="1"/>
    <col min="5881" max="5881" width="12.42578125" style="2" customWidth="1"/>
    <col min="5882" max="5882" width="12.28515625" style="2" customWidth="1"/>
    <col min="5883" max="5883" width="14.28515625" style="2" customWidth="1"/>
    <col min="5884" max="5884" width="11.28515625" style="2" customWidth="1"/>
    <col min="5885" max="5885" width="13.85546875" style="2" customWidth="1"/>
    <col min="5886" max="5886" width="13.28515625" style="2" customWidth="1"/>
    <col min="5887" max="5887" width="10.85546875" style="2" customWidth="1"/>
    <col min="5888" max="5889" width="9.28515625" style="2" customWidth="1"/>
    <col min="5890" max="5890" width="10.85546875" style="2" customWidth="1"/>
    <col min="5891" max="5891" width="9.42578125" style="2" customWidth="1"/>
    <col min="5892" max="5896" width="0" style="2" hidden="1" customWidth="1"/>
    <col min="5897" max="5897" width="11.85546875" style="2" customWidth="1"/>
    <col min="5898" max="5911" width="15.7109375" style="2" customWidth="1"/>
    <col min="5912" max="5920" width="0" style="2" hidden="1" customWidth="1"/>
    <col min="5921" max="5921" width="9.140625" style="2" customWidth="1"/>
    <col min="5922" max="6128" width="9.140625" style="2"/>
    <col min="6129" max="6129" width="5.140625" style="2" customWidth="1"/>
    <col min="6130" max="6130" width="13.7109375" style="2" customWidth="1"/>
    <col min="6131" max="6131" width="14.140625" style="2" customWidth="1"/>
    <col min="6132" max="6132" width="13.85546875" style="2" customWidth="1"/>
    <col min="6133" max="6133" width="10.28515625" style="2" customWidth="1"/>
    <col min="6134" max="6134" width="11.5703125" style="2" customWidth="1"/>
    <col min="6135" max="6135" width="10.7109375" style="2" customWidth="1"/>
    <col min="6136" max="6136" width="10.5703125" style="2" customWidth="1"/>
    <col min="6137" max="6137" width="12.42578125" style="2" customWidth="1"/>
    <col min="6138" max="6138" width="12.28515625" style="2" customWidth="1"/>
    <col min="6139" max="6139" width="14.28515625" style="2" customWidth="1"/>
    <col min="6140" max="6140" width="11.28515625" style="2" customWidth="1"/>
    <col min="6141" max="6141" width="13.85546875" style="2" customWidth="1"/>
    <col min="6142" max="6142" width="13.28515625" style="2" customWidth="1"/>
    <col min="6143" max="6143" width="10.85546875" style="2" customWidth="1"/>
    <col min="6144" max="6145" width="9.28515625" style="2" customWidth="1"/>
    <col min="6146" max="6146" width="10.85546875" style="2" customWidth="1"/>
    <col min="6147" max="6147" width="9.42578125" style="2" customWidth="1"/>
    <col min="6148" max="6152" width="0" style="2" hidden="1" customWidth="1"/>
    <col min="6153" max="6153" width="11.85546875" style="2" customWidth="1"/>
    <col min="6154" max="6167" width="15.7109375" style="2" customWidth="1"/>
    <col min="6168" max="6176" width="0" style="2" hidden="1" customWidth="1"/>
    <col min="6177" max="6177" width="9.140625" style="2" customWidth="1"/>
    <col min="6178" max="6384" width="9.140625" style="2"/>
    <col min="6385" max="6385" width="5.140625" style="2" customWidth="1"/>
    <col min="6386" max="6386" width="13.7109375" style="2" customWidth="1"/>
    <col min="6387" max="6387" width="14.140625" style="2" customWidth="1"/>
    <col min="6388" max="6388" width="13.85546875" style="2" customWidth="1"/>
    <col min="6389" max="6389" width="10.28515625" style="2" customWidth="1"/>
    <col min="6390" max="6390" width="11.5703125" style="2" customWidth="1"/>
    <col min="6391" max="6391" width="10.7109375" style="2" customWidth="1"/>
    <col min="6392" max="6392" width="10.5703125" style="2" customWidth="1"/>
    <col min="6393" max="6393" width="12.42578125" style="2" customWidth="1"/>
    <col min="6394" max="6394" width="12.28515625" style="2" customWidth="1"/>
    <col min="6395" max="6395" width="14.28515625" style="2" customWidth="1"/>
    <col min="6396" max="6396" width="11.28515625" style="2" customWidth="1"/>
    <col min="6397" max="6397" width="13.85546875" style="2" customWidth="1"/>
    <col min="6398" max="6398" width="13.28515625" style="2" customWidth="1"/>
    <col min="6399" max="6399" width="10.85546875" style="2" customWidth="1"/>
    <col min="6400" max="6401" width="9.28515625" style="2" customWidth="1"/>
    <col min="6402" max="6402" width="10.85546875" style="2" customWidth="1"/>
    <col min="6403" max="6403" width="9.42578125" style="2" customWidth="1"/>
    <col min="6404" max="6408" width="0" style="2" hidden="1" customWidth="1"/>
    <col min="6409" max="6409" width="11.85546875" style="2" customWidth="1"/>
    <col min="6410" max="6423" width="15.7109375" style="2" customWidth="1"/>
    <col min="6424" max="6432" width="0" style="2" hidden="1" customWidth="1"/>
    <col min="6433" max="6433" width="9.140625" style="2" customWidth="1"/>
    <col min="6434" max="6640" width="9.140625" style="2"/>
    <col min="6641" max="6641" width="5.140625" style="2" customWidth="1"/>
    <col min="6642" max="6642" width="13.7109375" style="2" customWidth="1"/>
    <col min="6643" max="6643" width="14.140625" style="2" customWidth="1"/>
    <col min="6644" max="6644" width="13.85546875" style="2" customWidth="1"/>
    <col min="6645" max="6645" width="10.28515625" style="2" customWidth="1"/>
    <col min="6646" max="6646" width="11.5703125" style="2" customWidth="1"/>
    <col min="6647" max="6647" width="10.7109375" style="2" customWidth="1"/>
    <col min="6648" max="6648" width="10.5703125" style="2" customWidth="1"/>
    <col min="6649" max="6649" width="12.42578125" style="2" customWidth="1"/>
    <col min="6650" max="6650" width="12.28515625" style="2" customWidth="1"/>
    <col min="6651" max="6651" width="14.28515625" style="2" customWidth="1"/>
    <col min="6652" max="6652" width="11.28515625" style="2" customWidth="1"/>
    <col min="6653" max="6653" width="13.85546875" style="2" customWidth="1"/>
    <col min="6654" max="6654" width="13.28515625" style="2" customWidth="1"/>
    <col min="6655" max="6655" width="10.85546875" style="2" customWidth="1"/>
    <col min="6656" max="6657" width="9.28515625" style="2" customWidth="1"/>
    <col min="6658" max="6658" width="10.85546875" style="2" customWidth="1"/>
    <col min="6659" max="6659" width="9.42578125" style="2" customWidth="1"/>
    <col min="6660" max="6664" width="0" style="2" hidden="1" customWidth="1"/>
    <col min="6665" max="6665" width="11.85546875" style="2" customWidth="1"/>
    <col min="6666" max="6679" width="15.7109375" style="2" customWidth="1"/>
    <col min="6680" max="6688" width="0" style="2" hidden="1" customWidth="1"/>
    <col min="6689" max="6689" width="9.140625" style="2" customWidth="1"/>
    <col min="6690" max="6896" width="9.140625" style="2"/>
    <col min="6897" max="6897" width="5.140625" style="2" customWidth="1"/>
    <col min="6898" max="6898" width="13.7109375" style="2" customWidth="1"/>
    <col min="6899" max="6899" width="14.140625" style="2" customWidth="1"/>
    <col min="6900" max="6900" width="13.85546875" style="2" customWidth="1"/>
    <col min="6901" max="6901" width="10.28515625" style="2" customWidth="1"/>
    <col min="6902" max="6902" width="11.5703125" style="2" customWidth="1"/>
    <col min="6903" max="6903" width="10.7109375" style="2" customWidth="1"/>
    <col min="6904" max="6904" width="10.5703125" style="2" customWidth="1"/>
    <col min="6905" max="6905" width="12.42578125" style="2" customWidth="1"/>
    <col min="6906" max="6906" width="12.28515625" style="2" customWidth="1"/>
    <col min="6907" max="6907" width="14.28515625" style="2" customWidth="1"/>
    <col min="6908" max="6908" width="11.28515625" style="2" customWidth="1"/>
    <col min="6909" max="6909" width="13.85546875" style="2" customWidth="1"/>
    <col min="6910" max="6910" width="13.28515625" style="2" customWidth="1"/>
    <col min="6911" max="6911" width="10.85546875" style="2" customWidth="1"/>
    <col min="6912" max="6913" width="9.28515625" style="2" customWidth="1"/>
    <col min="6914" max="6914" width="10.85546875" style="2" customWidth="1"/>
    <col min="6915" max="6915" width="9.42578125" style="2" customWidth="1"/>
    <col min="6916" max="6920" width="0" style="2" hidden="1" customWidth="1"/>
    <col min="6921" max="6921" width="11.85546875" style="2" customWidth="1"/>
    <col min="6922" max="6935" width="15.7109375" style="2" customWidth="1"/>
    <col min="6936" max="6944" width="0" style="2" hidden="1" customWidth="1"/>
    <col min="6945" max="6945" width="9.140625" style="2" customWidth="1"/>
    <col min="6946" max="7152" width="9.140625" style="2"/>
    <col min="7153" max="7153" width="5.140625" style="2" customWidth="1"/>
    <col min="7154" max="7154" width="13.7109375" style="2" customWidth="1"/>
    <col min="7155" max="7155" width="14.140625" style="2" customWidth="1"/>
    <col min="7156" max="7156" width="13.85546875" style="2" customWidth="1"/>
    <col min="7157" max="7157" width="10.28515625" style="2" customWidth="1"/>
    <col min="7158" max="7158" width="11.5703125" style="2" customWidth="1"/>
    <col min="7159" max="7159" width="10.7109375" style="2" customWidth="1"/>
    <col min="7160" max="7160" width="10.5703125" style="2" customWidth="1"/>
    <col min="7161" max="7161" width="12.42578125" style="2" customWidth="1"/>
    <col min="7162" max="7162" width="12.28515625" style="2" customWidth="1"/>
    <col min="7163" max="7163" width="14.28515625" style="2" customWidth="1"/>
    <col min="7164" max="7164" width="11.28515625" style="2" customWidth="1"/>
    <col min="7165" max="7165" width="13.85546875" style="2" customWidth="1"/>
    <col min="7166" max="7166" width="13.28515625" style="2" customWidth="1"/>
    <col min="7167" max="7167" width="10.85546875" style="2" customWidth="1"/>
    <col min="7168" max="7169" width="9.28515625" style="2" customWidth="1"/>
    <col min="7170" max="7170" width="10.85546875" style="2" customWidth="1"/>
    <col min="7171" max="7171" width="9.42578125" style="2" customWidth="1"/>
    <col min="7172" max="7176" width="0" style="2" hidden="1" customWidth="1"/>
    <col min="7177" max="7177" width="11.85546875" style="2" customWidth="1"/>
    <col min="7178" max="7191" width="15.7109375" style="2" customWidth="1"/>
    <col min="7192" max="7200" width="0" style="2" hidden="1" customWidth="1"/>
    <col min="7201" max="7201" width="9.140625" style="2" customWidth="1"/>
    <col min="7202" max="7408" width="9.140625" style="2"/>
    <col min="7409" max="7409" width="5.140625" style="2" customWidth="1"/>
    <col min="7410" max="7410" width="13.7109375" style="2" customWidth="1"/>
    <col min="7411" max="7411" width="14.140625" style="2" customWidth="1"/>
    <col min="7412" max="7412" width="13.85546875" style="2" customWidth="1"/>
    <col min="7413" max="7413" width="10.28515625" style="2" customWidth="1"/>
    <col min="7414" max="7414" width="11.5703125" style="2" customWidth="1"/>
    <col min="7415" max="7415" width="10.7109375" style="2" customWidth="1"/>
    <col min="7416" max="7416" width="10.5703125" style="2" customWidth="1"/>
    <col min="7417" max="7417" width="12.42578125" style="2" customWidth="1"/>
    <col min="7418" max="7418" width="12.28515625" style="2" customWidth="1"/>
    <col min="7419" max="7419" width="14.28515625" style="2" customWidth="1"/>
    <col min="7420" max="7420" width="11.28515625" style="2" customWidth="1"/>
    <col min="7421" max="7421" width="13.85546875" style="2" customWidth="1"/>
    <col min="7422" max="7422" width="13.28515625" style="2" customWidth="1"/>
    <col min="7423" max="7423" width="10.85546875" style="2" customWidth="1"/>
    <col min="7424" max="7425" width="9.28515625" style="2" customWidth="1"/>
    <col min="7426" max="7426" width="10.85546875" style="2" customWidth="1"/>
    <col min="7427" max="7427" width="9.42578125" style="2" customWidth="1"/>
    <col min="7428" max="7432" width="0" style="2" hidden="1" customWidth="1"/>
    <col min="7433" max="7433" width="11.85546875" style="2" customWidth="1"/>
    <col min="7434" max="7447" width="15.7109375" style="2" customWidth="1"/>
    <col min="7448" max="7456" width="0" style="2" hidden="1" customWidth="1"/>
    <col min="7457" max="7457" width="9.140625" style="2" customWidth="1"/>
    <col min="7458" max="7664" width="9.140625" style="2"/>
    <col min="7665" max="7665" width="5.140625" style="2" customWidth="1"/>
    <col min="7666" max="7666" width="13.7109375" style="2" customWidth="1"/>
    <col min="7667" max="7667" width="14.140625" style="2" customWidth="1"/>
    <col min="7668" max="7668" width="13.85546875" style="2" customWidth="1"/>
    <col min="7669" max="7669" width="10.28515625" style="2" customWidth="1"/>
    <col min="7670" max="7670" width="11.5703125" style="2" customWidth="1"/>
    <col min="7671" max="7671" width="10.7109375" style="2" customWidth="1"/>
    <col min="7672" max="7672" width="10.5703125" style="2" customWidth="1"/>
    <col min="7673" max="7673" width="12.42578125" style="2" customWidth="1"/>
    <col min="7674" max="7674" width="12.28515625" style="2" customWidth="1"/>
    <col min="7675" max="7675" width="14.28515625" style="2" customWidth="1"/>
    <col min="7676" max="7676" width="11.28515625" style="2" customWidth="1"/>
    <col min="7677" max="7677" width="13.85546875" style="2" customWidth="1"/>
    <col min="7678" max="7678" width="13.28515625" style="2" customWidth="1"/>
    <col min="7679" max="7679" width="10.85546875" style="2" customWidth="1"/>
    <col min="7680" max="7681" width="9.28515625" style="2" customWidth="1"/>
    <col min="7682" max="7682" width="10.85546875" style="2" customWidth="1"/>
    <col min="7683" max="7683" width="9.42578125" style="2" customWidth="1"/>
    <col min="7684" max="7688" width="0" style="2" hidden="1" customWidth="1"/>
    <col min="7689" max="7689" width="11.85546875" style="2" customWidth="1"/>
    <col min="7690" max="7703" width="15.7109375" style="2" customWidth="1"/>
    <col min="7704" max="7712" width="0" style="2" hidden="1" customWidth="1"/>
    <col min="7713" max="7713" width="9.140625" style="2" customWidth="1"/>
    <col min="7714" max="7920" width="9.140625" style="2"/>
    <col min="7921" max="7921" width="5.140625" style="2" customWidth="1"/>
    <col min="7922" max="7922" width="13.7109375" style="2" customWidth="1"/>
    <col min="7923" max="7923" width="14.140625" style="2" customWidth="1"/>
    <col min="7924" max="7924" width="13.85546875" style="2" customWidth="1"/>
    <col min="7925" max="7925" width="10.28515625" style="2" customWidth="1"/>
    <col min="7926" max="7926" width="11.5703125" style="2" customWidth="1"/>
    <col min="7927" max="7927" width="10.7109375" style="2" customWidth="1"/>
    <col min="7928" max="7928" width="10.5703125" style="2" customWidth="1"/>
    <col min="7929" max="7929" width="12.42578125" style="2" customWidth="1"/>
    <col min="7930" max="7930" width="12.28515625" style="2" customWidth="1"/>
    <col min="7931" max="7931" width="14.28515625" style="2" customWidth="1"/>
    <col min="7932" max="7932" width="11.28515625" style="2" customWidth="1"/>
    <col min="7933" max="7933" width="13.85546875" style="2" customWidth="1"/>
    <col min="7934" max="7934" width="13.28515625" style="2" customWidth="1"/>
    <col min="7935" max="7935" width="10.85546875" style="2" customWidth="1"/>
    <col min="7936" max="7937" width="9.28515625" style="2" customWidth="1"/>
    <col min="7938" max="7938" width="10.85546875" style="2" customWidth="1"/>
    <col min="7939" max="7939" width="9.42578125" style="2" customWidth="1"/>
    <col min="7940" max="7944" width="0" style="2" hidden="1" customWidth="1"/>
    <col min="7945" max="7945" width="11.85546875" style="2" customWidth="1"/>
    <col min="7946" max="7959" width="15.7109375" style="2" customWidth="1"/>
    <col min="7960" max="7968" width="0" style="2" hidden="1" customWidth="1"/>
    <col min="7969" max="7969" width="9.140625" style="2" customWidth="1"/>
    <col min="7970" max="8176" width="9.140625" style="2"/>
    <col min="8177" max="8177" width="5.140625" style="2" customWidth="1"/>
    <col min="8178" max="8178" width="13.7109375" style="2" customWidth="1"/>
    <col min="8179" max="8179" width="14.140625" style="2" customWidth="1"/>
    <col min="8180" max="8180" width="13.85546875" style="2" customWidth="1"/>
    <col min="8181" max="8181" width="10.28515625" style="2" customWidth="1"/>
    <col min="8182" max="8182" width="11.5703125" style="2" customWidth="1"/>
    <col min="8183" max="8183" width="10.7109375" style="2" customWidth="1"/>
    <col min="8184" max="8184" width="10.5703125" style="2" customWidth="1"/>
    <col min="8185" max="8185" width="12.42578125" style="2" customWidth="1"/>
    <col min="8186" max="8186" width="12.28515625" style="2" customWidth="1"/>
    <col min="8187" max="8187" width="14.28515625" style="2" customWidth="1"/>
    <col min="8188" max="8188" width="11.28515625" style="2" customWidth="1"/>
    <col min="8189" max="8189" width="13.85546875" style="2" customWidth="1"/>
    <col min="8190" max="8190" width="13.28515625" style="2" customWidth="1"/>
    <col min="8191" max="8191" width="10.85546875" style="2" customWidth="1"/>
    <col min="8192" max="8193" width="9.28515625" style="2" customWidth="1"/>
    <col min="8194" max="8194" width="10.85546875" style="2" customWidth="1"/>
    <col min="8195" max="8195" width="9.42578125" style="2" customWidth="1"/>
    <col min="8196" max="8200" width="0" style="2" hidden="1" customWidth="1"/>
    <col min="8201" max="8201" width="11.85546875" style="2" customWidth="1"/>
    <col min="8202" max="8215" width="15.7109375" style="2" customWidth="1"/>
    <col min="8216" max="8224" width="0" style="2" hidden="1" customWidth="1"/>
    <col min="8225" max="8225" width="9.140625" style="2" customWidth="1"/>
    <col min="8226" max="8432" width="9.140625" style="2"/>
    <col min="8433" max="8433" width="5.140625" style="2" customWidth="1"/>
    <col min="8434" max="8434" width="13.7109375" style="2" customWidth="1"/>
    <col min="8435" max="8435" width="14.140625" style="2" customWidth="1"/>
    <col min="8436" max="8436" width="13.85546875" style="2" customWidth="1"/>
    <col min="8437" max="8437" width="10.28515625" style="2" customWidth="1"/>
    <col min="8438" max="8438" width="11.5703125" style="2" customWidth="1"/>
    <col min="8439" max="8439" width="10.7109375" style="2" customWidth="1"/>
    <col min="8440" max="8440" width="10.5703125" style="2" customWidth="1"/>
    <col min="8441" max="8441" width="12.42578125" style="2" customWidth="1"/>
    <col min="8442" max="8442" width="12.28515625" style="2" customWidth="1"/>
    <col min="8443" max="8443" width="14.28515625" style="2" customWidth="1"/>
    <col min="8444" max="8444" width="11.28515625" style="2" customWidth="1"/>
    <col min="8445" max="8445" width="13.85546875" style="2" customWidth="1"/>
    <col min="8446" max="8446" width="13.28515625" style="2" customWidth="1"/>
    <col min="8447" max="8447" width="10.85546875" style="2" customWidth="1"/>
    <col min="8448" max="8449" width="9.28515625" style="2" customWidth="1"/>
    <col min="8450" max="8450" width="10.85546875" style="2" customWidth="1"/>
    <col min="8451" max="8451" width="9.42578125" style="2" customWidth="1"/>
    <col min="8452" max="8456" width="0" style="2" hidden="1" customWidth="1"/>
    <col min="8457" max="8457" width="11.85546875" style="2" customWidth="1"/>
    <col min="8458" max="8471" width="15.7109375" style="2" customWidth="1"/>
    <col min="8472" max="8480" width="0" style="2" hidden="1" customWidth="1"/>
    <col min="8481" max="8481" width="9.140625" style="2" customWidth="1"/>
    <col min="8482" max="8688" width="9.140625" style="2"/>
    <col min="8689" max="8689" width="5.140625" style="2" customWidth="1"/>
    <col min="8690" max="8690" width="13.7109375" style="2" customWidth="1"/>
    <col min="8691" max="8691" width="14.140625" style="2" customWidth="1"/>
    <col min="8692" max="8692" width="13.85546875" style="2" customWidth="1"/>
    <col min="8693" max="8693" width="10.28515625" style="2" customWidth="1"/>
    <col min="8694" max="8694" width="11.5703125" style="2" customWidth="1"/>
    <col min="8695" max="8695" width="10.7109375" style="2" customWidth="1"/>
    <col min="8696" max="8696" width="10.5703125" style="2" customWidth="1"/>
    <col min="8697" max="8697" width="12.42578125" style="2" customWidth="1"/>
    <col min="8698" max="8698" width="12.28515625" style="2" customWidth="1"/>
    <col min="8699" max="8699" width="14.28515625" style="2" customWidth="1"/>
    <col min="8700" max="8700" width="11.28515625" style="2" customWidth="1"/>
    <col min="8701" max="8701" width="13.85546875" style="2" customWidth="1"/>
    <col min="8702" max="8702" width="13.28515625" style="2" customWidth="1"/>
    <col min="8703" max="8703" width="10.85546875" style="2" customWidth="1"/>
    <col min="8704" max="8705" width="9.28515625" style="2" customWidth="1"/>
    <col min="8706" max="8706" width="10.85546875" style="2" customWidth="1"/>
    <col min="8707" max="8707" width="9.42578125" style="2" customWidth="1"/>
    <col min="8708" max="8712" width="0" style="2" hidden="1" customWidth="1"/>
    <col min="8713" max="8713" width="11.85546875" style="2" customWidth="1"/>
    <col min="8714" max="8727" width="15.7109375" style="2" customWidth="1"/>
    <col min="8728" max="8736" width="0" style="2" hidden="1" customWidth="1"/>
    <col min="8737" max="8737" width="9.140625" style="2" customWidth="1"/>
    <col min="8738" max="8944" width="9.140625" style="2"/>
    <col min="8945" max="8945" width="5.140625" style="2" customWidth="1"/>
    <col min="8946" max="8946" width="13.7109375" style="2" customWidth="1"/>
    <col min="8947" max="8947" width="14.140625" style="2" customWidth="1"/>
    <col min="8948" max="8948" width="13.85546875" style="2" customWidth="1"/>
    <col min="8949" max="8949" width="10.28515625" style="2" customWidth="1"/>
    <col min="8950" max="8950" width="11.5703125" style="2" customWidth="1"/>
    <col min="8951" max="8951" width="10.7109375" style="2" customWidth="1"/>
    <col min="8952" max="8952" width="10.5703125" style="2" customWidth="1"/>
    <col min="8953" max="8953" width="12.42578125" style="2" customWidth="1"/>
    <col min="8954" max="8954" width="12.28515625" style="2" customWidth="1"/>
    <col min="8955" max="8955" width="14.28515625" style="2" customWidth="1"/>
    <col min="8956" max="8956" width="11.28515625" style="2" customWidth="1"/>
    <col min="8957" max="8957" width="13.85546875" style="2" customWidth="1"/>
    <col min="8958" max="8958" width="13.28515625" style="2" customWidth="1"/>
    <col min="8959" max="8959" width="10.85546875" style="2" customWidth="1"/>
    <col min="8960" max="8961" width="9.28515625" style="2" customWidth="1"/>
    <col min="8962" max="8962" width="10.85546875" style="2" customWidth="1"/>
    <col min="8963" max="8963" width="9.42578125" style="2" customWidth="1"/>
    <col min="8964" max="8968" width="0" style="2" hidden="1" customWidth="1"/>
    <col min="8969" max="8969" width="11.85546875" style="2" customWidth="1"/>
    <col min="8970" max="8983" width="15.7109375" style="2" customWidth="1"/>
    <col min="8984" max="8992" width="0" style="2" hidden="1" customWidth="1"/>
    <col min="8993" max="8993" width="9.140625" style="2" customWidth="1"/>
    <col min="8994" max="9200" width="9.140625" style="2"/>
    <col min="9201" max="9201" width="5.140625" style="2" customWidth="1"/>
    <col min="9202" max="9202" width="13.7109375" style="2" customWidth="1"/>
    <col min="9203" max="9203" width="14.140625" style="2" customWidth="1"/>
    <col min="9204" max="9204" width="13.85546875" style="2" customWidth="1"/>
    <col min="9205" max="9205" width="10.28515625" style="2" customWidth="1"/>
    <col min="9206" max="9206" width="11.5703125" style="2" customWidth="1"/>
    <col min="9207" max="9207" width="10.7109375" style="2" customWidth="1"/>
    <col min="9208" max="9208" width="10.5703125" style="2" customWidth="1"/>
    <col min="9209" max="9209" width="12.42578125" style="2" customWidth="1"/>
    <col min="9210" max="9210" width="12.28515625" style="2" customWidth="1"/>
    <col min="9211" max="9211" width="14.28515625" style="2" customWidth="1"/>
    <col min="9212" max="9212" width="11.28515625" style="2" customWidth="1"/>
    <col min="9213" max="9213" width="13.85546875" style="2" customWidth="1"/>
    <col min="9214" max="9214" width="13.28515625" style="2" customWidth="1"/>
    <col min="9215" max="9215" width="10.85546875" style="2" customWidth="1"/>
    <col min="9216" max="9217" width="9.28515625" style="2" customWidth="1"/>
    <col min="9218" max="9218" width="10.85546875" style="2" customWidth="1"/>
    <col min="9219" max="9219" width="9.42578125" style="2" customWidth="1"/>
    <col min="9220" max="9224" width="0" style="2" hidden="1" customWidth="1"/>
    <col min="9225" max="9225" width="11.85546875" style="2" customWidth="1"/>
    <col min="9226" max="9239" width="15.7109375" style="2" customWidth="1"/>
    <col min="9240" max="9248" width="0" style="2" hidden="1" customWidth="1"/>
    <col min="9249" max="9249" width="9.140625" style="2" customWidth="1"/>
    <col min="9250" max="9456" width="9.140625" style="2"/>
    <col min="9457" max="9457" width="5.140625" style="2" customWidth="1"/>
    <col min="9458" max="9458" width="13.7109375" style="2" customWidth="1"/>
    <col min="9459" max="9459" width="14.140625" style="2" customWidth="1"/>
    <col min="9460" max="9460" width="13.85546875" style="2" customWidth="1"/>
    <col min="9461" max="9461" width="10.28515625" style="2" customWidth="1"/>
    <col min="9462" max="9462" width="11.5703125" style="2" customWidth="1"/>
    <col min="9463" max="9463" width="10.7109375" style="2" customWidth="1"/>
    <col min="9464" max="9464" width="10.5703125" style="2" customWidth="1"/>
    <col min="9465" max="9465" width="12.42578125" style="2" customWidth="1"/>
    <col min="9466" max="9466" width="12.28515625" style="2" customWidth="1"/>
    <col min="9467" max="9467" width="14.28515625" style="2" customWidth="1"/>
    <col min="9468" max="9468" width="11.28515625" style="2" customWidth="1"/>
    <col min="9469" max="9469" width="13.85546875" style="2" customWidth="1"/>
    <col min="9470" max="9470" width="13.28515625" style="2" customWidth="1"/>
    <col min="9471" max="9471" width="10.85546875" style="2" customWidth="1"/>
    <col min="9472" max="9473" width="9.28515625" style="2" customWidth="1"/>
    <col min="9474" max="9474" width="10.85546875" style="2" customWidth="1"/>
    <col min="9475" max="9475" width="9.42578125" style="2" customWidth="1"/>
    <col min="9476" max="9480" width="0" style="2" hidden="1" customWidth="1"/>
    <col min="9481" max="9481" width="11.85546875" style="2" customWidth="1"/>
    <col min="9482" max="9495" width="15.7109375" style="2" customWidth="1"/>
    <col min="9496" max="9504" width="0" style="2" hidden="1" customWidth="1"/>
    <col min="9505" max="9505" width="9.140625" style="2" customWidth="1"/>
    <col min="9506" max="9712" width="9.140625" style="2"/>
    <col min="9713" max="9713" width="5.140625" style="2" customWidth="1"/>
    <col min="9714" max="9714" width="13.7109375" style="2" customWidth="1"/>
    <col min="9715" max="9715" width="14.140625" style="2" customWidth="1"/>
    <col min="9716" max="9716" width="13.85546875" style="2" customWidth="1"/>
    <col min="9717" max="9717" width="10.28515625" style="2" customWidth="1"/>
    <col min="9718" max="9718" width="11.5703125" style="2" customWidth="1"/>
    <col min="9719" max="9719" width="10.7109375" style="2" customWidth="1"/>
    <col min="9720" max="9720" width="10.5703125" style="2" customWidth="1"/>
    <col min="9721" max="9721" width="12.42578125" style="2" customWidth="1"/>
    <col min="9722" max="9722" width="12.28515625" style="2" customWidth="1"/>
    <col min="9723" max="9723" width="14.28515625" style="2" customWidth="1"/>
    <col min="9724" max="9724" width="11.28515625" style="2" customWidth="1"/>
    <col min="9725" max="9725" width="13.85546875" style="2" customWidth="1"/>
    <col min="9726" max="9726" width="13.28515625" style="2" customWidth="1"/>
    <col min="9727" max="9727" width="10.85546875" style="2" customWidth="1"/>
    <col min="9728" max="9729" width="9.28515625" style="2" customWidth="1"/>
    <col min="9730" max="9730" width="10.85546875" style="2" customWidth="1"/>
    <col min="9731" max="9731" width="9.42578125" style="2" customWidth="1"/>
    <col min="9732" max="9736" width="0" style="2" hidden="1" customWidth="1"/>
    <col min="9737" max="9737" width="11.85546875" style="2" customWidth="1"/>
    <col min="9738" max="9751" width="15.7109375" style="2" customWidth="1"/>
    <col min="9752" max="9760" width="0" style="2" hidden="1" customWidth="1"/>
    <col min="9761" max="9761" width="9.140625" style="2" customWidth="1"/>
    <col min="9762" max="9968" width="9.140625" style="2"/>
    <col min="9969" max="9969" width="5.140625" style="2" customWidth="1"/>
    <col min="9970" max="9970" width="13.7109375" style="2" customWidth="1"/>
    <col min="9971" max="9971" width="14.140625" style="2" customWidth="1"/>
    <col min="9972" max="9972" width="13.85546875" style="2" customWidth="1"/>
    <col min="9973" max="9973" width="10.28515625" style="2" customWidth="1"/>
    <col min="9974" max="9974" width="11.5703125" style="2" customWidth="1"/>
    <col min="9975" max="9975" width="10.7109375" style="2" customWidth="1"/>
    <col min="9976" max="9976" width="10.5703125" style="2" customWidth="1"/>
    <col min="9977" max="9977" width="12.42578125" style="2" customWidth="1"/>
    <col min="9978" max="9978" width="12.28515625" style="2" customWidth="1"/>
    <col min="9979" max="9979" width="14.28515625" style="2" customWidth="1"/>
    <col min="9980" max="9980" width="11.28515625" style="2" customWidth="1"/>
    <col min="9981" max="9981" width="13.85546875" style="2" customWidth="1"/>
    <col min="9982" max="9982" width="13.28515625" style="2" customWidth="1"/>
    <col min="9983" max="9983" width="10.85546875" style="2" customWidth="1"/>
    <col min="9984" max="9985" width="9.28515625" style="2" customWidth="1"/>
    <col min="9986" max="9986" width="10.85546875" style="2" customWidth="1"/>
    <col min="9987" max="9987" width="9.42578125" style="2" customWidth="1"/>
    <col min="9988" max="9992" width="0" style="2" hidden="1" customWidth="1"/>
    <col min="9993" max="9993" width="11.85546875" style="2" customWidth="1"/>
    <col min="9994" max="10007" width="15.7109375" style="2" customWidth="1"/>
    <col min="10008" max="10016" width="0" style="2" hidden="1" customWidth="1"/>
    <col min="10017" max="10017" width="9.140625" style="2" customWidth="1"/>
    <col min="10018" max="10224" width="9.140625" style="2"/>
    <col min="10225" max="10225" width="5.140625" style="2" customWidth="1"/>
    <col min="10226" max="10226" width="13.7109375" style="2" customWidth="1"/>
    <col min="10227" max="10227" width="14.140625" style="2" customWidth="1"/>
    <col min="10228" max="10228" width="13.85546875" style="2" customWidth="1"/>
    <col min="10229" max="10229" width="10.28515625" style="2" customWidth="1"/>
    <col min="10230" max="10230" width="11.5703125" style="2" customWidth="1"/>
    <col min="10231" max="10231" width="10.7109375" style="2" customWidth="1"/>
    <col min="10232" max="10232" width="10.5703125" style="2" customWidth="1"/>
    <col min="10233" max="10233" width="12.42578125" style="2" customWidth="1"/>
    <col min="10234" max="10234" width="12.28515625" style="2" customWidth="1"/>
    <col min="10235" max="10235" width="14.28515625" style="2" customWidth="1"/>
    <col min="10236" max="10236" width="11.28515625" style="2" customWidth="1"/>
    <col min="10237" max="10237" width="13.85546875" style="2" customWidth="1"/>
    <col min="10238" max="10238" width="13.28515625" style="2" customWidth="1"/>
    <col min="10239" max="10239" width="10.85546875" style="2" customWidth="1"/>
    <col min="10240" max="10241" width="9.28515625" style="2" customWidth="1"/>
    <col min="10242" max="10242" width="10.85546875" style="2" customWidth="1"/>
    <col min="10243" max="10243" width="9.42578125" style="2" customWidth="1"/>
    <col min="10244" max="10248" width="0" style="2" hidden="1" customWidth="1"/>
    <col min="10249" max="10249" width="11.85546875" style="2" customWidth="1"/>
    <col min="10250" max="10263" width="15.7109375" style="2" customWidth="1"/>
    <col min="10264" max="10272" width="0" style="2" hidden="1" customWidth="1"/>
    <col min="10273" max="10273" width="9.140625" style="2" customWidth="1"/>
    <col min="10274" max="10480" width="9.140625" style="2"/>
    <col min="10481" max="10481" width="5.140625" style="2" customWidth="1"/>
    <col min="10482" max="10482" width="13.7109375" style="2" customWidth="1"/>
    <col min="10483" max="10483" width="14.140625" style="2" customWidth="1"/>
    <col min="10484" max="10484" width="13.85546875" style="2" customWidth="1"/>
    <col min="10485" max="10485" width="10.28515625" style="2" customWidth="1"/>
    <col min="10486" max="10486" width="11.5703125" style="2" customWidth="1"/>
    <col min="10487" max="10487" width="10.7109375" style="2" customWidth="1"/>
    <col min="10488" max="10488" width="10.5703125" style="2" customWidth="1"/>
    <col min="10489" max="10489" width="12.42578125" style="2" customWidth="1"/>
    <col min="10490" max="10490" width="12.28515625" style="2" customWidth="1"/>
    <col min="10491" max="10491" width="14.28515625" style="2" customWidth="1"/>
    <col min="10492" max="10492" width="11.28515625" style="2" customWidth="1"/>
    <col min="10493" max="10493" width="13.85546875" style="2" customWidth="1"/>
    <col min="10494" max="10494" width="13.28515625" style="2" customWidth="1"/>
    <col min="10495" max="10495" width="10.85546875" style="2" customWidth="1"/>
    <col min="10496" max="10497" width="9.28515625" style="2" customWidth="1"/>
    <col min="10498" max="10498" width="10.85546875" style="2" customWidth="1"/>
    <col min="10499" max="10499" width="9.42578125" style="2" customWidth="1"/>
    <col min="10500" max="10504" width="0" style="2" hidden="1" customWidth="1"/>
    <col min="10505" max="10505" width="11.85546875" style="2" customWidth="1"/>
    <col min="10506" max="10519" width="15.7109375" style="2" customWidth="1"/>
    <col min="10520" max="10528" width="0" style="2" hidden="1" customWidth="1"/>
    <col min="10529" max="10529" width="9.140625" style="2" customWidth="1"/>
    <col min="10530" max="10736" width="9.140625" style="2"/>
    <col min="10737" max="10737" width="5.140625" style="2" customWidth="1"/>
    <col min="10738" max="10738" width="13.7109375" style="2" customWidth="1"/>
    <col min="10739" max="10739" width="14.140625" style="2" customWidth="1"/>
    <col min="10740" max="10740" width="13.85546875" style="2" customWidth="1"/>
    <col min="10741" max="10741" width="10.28515625" style="2" customWidth="1"/>
    <col min="10742" max="10742" width="11.5703125" style="2" customWidth="1"/>
    <col min="10743" max="10743" width="10.7109375" style="2" customWidth="1"/>
    <col min="10744" max="10744" width="10.5703125" style="2" customWidth="1"/>
    <col min="10745" max="10745" width="12.42578125" style="2" customWidth="1"/>
    <col min="10746" max="10746" width="12.28515625" style="2" customWidth="1"/>
    <col min="10747" max="10747" width="14.28515625" style="2" customWidth="1"/>
    <col min="10748" max="10748" width="11.28515625" style="2" customWidth="1"/>
    <col min="10749" max="10749" width="13.85546875" style="2" customWidth="1"/>
    <col min="10750" max="10750" width="13.28515625" style="2" customWidth="1"/>
    <col min="10751" max="10751" width="10.85546875" style="2" customWidth="1"/>
    <col min="10752" max="10753" width="9.28515625" style="2" customWidth="1"/>
    <col min="10754" max="10754" width="10.85546875" style="2" customWidth="1"/>
    <col min="10755" max="10755" width="9.42578125" style="2" customWidth="1"/>
    <col min="10756" max="10760" width="0" style="2" hidden="1" customWidth="1"/>
    <col min="10761" max="10761" width="11.85546875" style="2" customWidth="1"/>
    <col min="10762" max="10775" width="15.7109375" style="2" customWidth="1"/>
    <col min="10776" max="10784" width="0" style="2" hidden="1" customWidth="1"/>
    <col min="10785" max="10785" width="9.140625" style="2" customWidth="1"/>
    <col min="10786" max="10992" width="9.140625" style="2"/>
    <col min="10993" max="10993" width="5.140625" style="2" customWidth="1"/>
    <col min="10994" max="10994" width="13.7109375" style="2" customWidth="1"/>
    <col min="10995" max="10995" width="14.140625" style="2" customWidth="1"/>
    <col min="10996" max="10996" width="13.85546875" style="2" customWidth="1"/>
    <col min="10997" max="10997" width="10.28515625" style="2" customWidth="1"/>
    <col min="10998" max="10998" width="11.5703125" style="2" customWidth="1"/>
    <col min="10999" max="10999" width="10.7109375" style="2" customWidth="1"/>
    <col min="11000" max="11000" width="10.5703125" style="2" customWidth="1"/>
    <col min="11001" max="11001" width="12.42578125" style="2" customWidth="1"/>
    <col min="11002" max="11002" width="12.28515625" style="2" customWidth="1"/>
    <col min="11003" max="11003" width="14.28515625" style="2" customWidth="1"/>
    <col min="11004" max="11004" width="11.28515625" style="2" customWidth="1"/>
    <col min="11005" max="11005" width="13.85546875" style="2" customWidth="1"/>
    <col min="11006" max="11006" width="13.28515625" style="2" customWidth="1"/>
    <col min="11007" max="11007" width="10.85546875" style="2" customWidth="1"/>
    <col min="11008" max="11009" width="9.28515625" style="2" customWidth="1"/>
    <col min="11010" max="11010" width="10.85546875" style="2" customWidth="1"/>
    <col min="11011" max="11011" width="9.42578125" style="2" customWidth="1"/>
    <col min="11012" max="11016" width="0" style="2" hidden="1" customWidth="1"/>
    <col min="11017" max="11017" width="11.85546875" style="2" customWidth="1"/>
    <col min="11018" max="11031" width="15.7109375" style="2" customWidth="1"/>
    <col min="11032" max="11040" width="0" style="2" hidden="1" customWidth="1"/>
    <col min="11041" max="11041" width="9.140625" style="2" customWidth="1"/>
    <col min="11042" max="11248" width="9.140625" style="2"/>
    <col min="11249" max="11249" width="5.140625" style="2" customWidth="1"/>
    <col min="11250" max="11250" width="13.7109375" style="2" customWidth="1"/>
    <col min="11251" max="11251" width="14.140625" style="2" customWidth="1"/>
    <col min="11252" max="11252" width="13.85546875" style="2" customWidth="1"/>
    <col min="11253" max="11253" width="10.28515625" style="2" customWidth="1"/>
    <col min="11254" max="11254" width="11.5703125" style="2" customWidth="1"/>
    <col min="11255" max="11255" width="10.7109375" style="2" customWidth="1"/>
    <col min="11256" max="11256" width="10.5703125" style="2" customWidth="1"/>
    <col min="11257" max="11257" width="12.42578125" style="2" customWidth="1"/>
    <col min="11258" max="11258" width="12.28515625" style="2" customWidth="1"/>
    <col min="11259" max="11259" width="14.28515625" style="2" customWidth="1"/>
    <col min="11260" max="11260" width="11.28515625" style="2" customWidth="1"/>
    <col min="11261" max="11261" width="13.85546875" style="2" customWidth="1"/>
    <col min="11262" max="11262" width="13.28515625" style="2" customWidth="1"/>
    <col min="11263" max="11263" width="10.85546875" style="2" customWidth="1"/>
    <col min="11264" max="11265" width="9.28515625" style="2" customWidth="1"/>
    <col min="11266" max="11266" width="10.85546875" style="2" customWidth="1"/>
    <col min="11267" max="11267" width="9.42578125" style="2" customWidth="1"/>
    <col min="11268" max="11272" width="0" style="2" hidden="1" customWidth="1"/>
    <col min="11273" max="11273" width="11.85546875" style="2" customWidth="1"/>
    <col min="11274" max="11287" width="15.7109375" style="2" customWidth="1"/>
    <col min="11288" max="11296" width="0" style="2" hidden="1" customWidth="1"/>
    <col min="11297" max="11297" width="9.140625" style="2" customWidth="1"/>
    <col min="11298" max="11504" width="9.140625" style="2"/>
    <col min="11505" max="11505" width="5.140625" style="2" customWidth="1"/>
    <col min="11506" max="11506" width="13.7109375" style="2" customWidth="1"/>
    <col min="11507" max="11507" width="14.140625" style="2" customWidth="1"/>
    <col min="11508" max="11508" width="13.85546875" style="2" customWidth="1"/>
    <col min="11509" max="11509" width="10.28515625" style="2" customWidth="1"/>
    <col min="11510" max="11510" width="11.5703125" style="2" customWidth="1"/>
    <col min="11511" max="11511" width="10.7109375" style="2" customWidth="1"/>
    <col min="11512" max="11512" width="10.5703125" style="2" customWidth="1"/>
    <col min="11513" max="11513" width="12.42578125" style="2" customWidth="1"/>
    <col min="11514" max="11514" width="12.28515625" style="2" customWidth="1"/>
    <col min="11515" max="11515" width="14.28515625" style="2" customWidth="1"/>
    <col min="11516" max="11516" width="11.28515625" style="2" customWidth="1"/>
    <col min="11517" max="11517" width="13.85546875" style="2" customWidth="1"/>
    <col min="11518" max="11518" width="13.28515625" style="2" customWidth="1"/>
    <col min="11519" max="11519" width="10.85546875" style="2" customWidth="1"/>
    <col min="11520" max="11521" width="9.28515625" style="2" customWidth="1"/>
    <col min="11522" max="11522" width="10.85546875" style="2" customWidth="1"/>
    <col min="11523" max="11523" width="9.42578125" style="2" customWidth="1"/>
    <col min="11524" max="11528" width="0" style="2" hidden="1" customWidth="1"/>
    <col min="11529" max="11529" width="11.85546875" style="2" customWidth="1"/>
    <col min="11530" max="11543" width="15.7109375" style="2" customWidth="1"/>
    <col min="11544" max="11552" width="0" style="2" hidden="1" customWidth="1"/>
    <col min="11553" max="11553" width="9.140625" style="2" customWidth="1"/>
    <col min="11554" max="11760" width="9.140625" style="2"/>
    <col min="11761" max="11761" width="5.140625" style="2" customWidth="1"/>
    <col min="11762" max="11762" width="13.7109375" style="2" customWidth="1"/>
    <col min="11763" max="11763" width="14.140625" style="2" customWidth="1"/>
    <col min="11764" max="11764" width="13.85546875" style="2" customWidth="1"/>
    <col min="11765" max="11765" width="10.28515625" style="2" customWidth="1"/>
    <col min="11766" max="11766" width="11.5703125" style="2" customWidth="1"/>
    <col min="11767" max="11767" width="10.7109375" style="2" customWidth="1"/>
    <col min="11768" max="11768" width="10.5703125" style="2" customWidth="1"/>
    <col min="11769" max="11769" width="12.42578125" style="2" customWidth="1"/>
    <col min="11770" max="11770" width="12.28515625" style="2" customWidth="1"/>
    <col min="11771" max="11771" width="14.28515625" style="2" customWidth="1"/>
    <col min="11772" max="11772" width="11.28515625" style="2" customWidth="1"/>
    <col min="11773" max="11773" width="13.85546875" style="2" customWidth="1"/>
    <col min="11774" max="11774" width="13.28515625" style="2" customWidth="1"/>
    <col min="11775" max="11775" width="10.85546875" style="2" customWidth="1"/>
    <col min="11776" max="11777" width="9.28515625" style="2" customWidth="1"/>
    <col min="11778" max="11778" width="10.85546875" style="2" customWidth="1"/>
    <col min="11779" max="11779" width="9.42578125" style="2" customWidth="1"/>
    <col min="11780" max="11784" width="0" style="2" hidden="1" customWidth="1"/>
    <col min="11785" max="11785" width="11.85546875" style="2" customWidth="1"/>
    <col min="11786" max="11799" width="15.7109375" style="2" customWidth="1"/>
    <col min="11800" max="11808" width="0" style="2" hidden="1" customWidth="1"/>
    <col min="11809" max="11809" width="9.140625" style="2" customWidth="1"/>
    <col min="11810" max="12016" width="9.140625" style="2"/>
    <col min="12017" max="12017" width="5.140625" style="2" customWidth="1"/>
    <col min="12018" max="12018" width="13.7109375" style="2" customWidth="1"/>
    <col min="12019" max="12019" width="14.140625" style="2" customWidth="1"/>
    <col min="12020" max="12020" width="13.85546875" style="2" customWidth="1"/>
    <col min="12021" max="12021" width="10.28515625" style="2" customWidth="1"/>
    <col min="12022" max="12022" width="11.5703125" style="2" customWidth="1"/>
    <col min="12023" max="12023" width="10.7109375" style="2" customWidth="1"/>
    <col min="12024" max="12024" width="10.5703125" style="2" customWidth="1"/>
    <col min="12025" max="12025" width="12.42578125" style="2" customWidth="1"/>
    <col min="12026" max="12026" width="12.28515625" style="2" customWidth="1"/>
    <col min="12027" max="12027" width="14.28515625" style="2" customWidth="1"/>
    <col min="12028" max="12028" width="11.28515625" style="2" customWidth="1"/>
    <col min="12029" max="12029" width="13.85546875" style="2" customWidth="1"/>
    <col min="12030" max="12030" width="13.28515625" style="2" customWidth="1"/>
    <col min="12031" max="12031" width="10.85546875" style="2" customWidth="1"/>
    <col min="12032" max="12033" width="9.28515625" style="2" customWidth="1"/>
    <col min="12034" max="12034" width="10.85546875" style="2" customWidth="1"/>
    <col min="12035" max="12035" width="9.42578125" style="2" customWidth="1"/>
    <col min="12036" max="12040" width="0" style="2" hidden="1" customWidth="1"/>
    <col min="12041" max="12041" width="11.85546875" style="2" customWidth="1"/>
    <col min="12042" max="12055" width="15.7109375" style="2" customWidth="1"/>
    <col min="12056" max="12064" width="0" style="2" hidden="1" customWidth="1"/>
    <col min="12065" max="12065" width="9.140625" style="2" customWidth="1"/>
    <col min="12066" max="12272" width="9.140625" style="2"/>
    <col min="12273" max="12273" width="5.140625" style="2" customWidth="1"/>
    <col min="12274" max="12274" width="13.7109375" style="2" customWidth="1"/>
    <col min="12275" max="12275" width="14.140625" style="2" customWidth="1"/>
    <col min="12276" max="12276" width="13.85546875" style="2" customWidth="1"/>
    <col min="12277" max="12277" width="10.28515625" style="2" customWidth="1"/>
    <col min="12278" max="12278" width="11.5703125" style="2" customWidth="1"/>
    <col min="12279" max="12279" width="10.7109375" style="2" customWidth="1"/>
    <col min="12280" max="12280" width="10.5703125" style="2" customWidth="1"/>
    <col min="12281" max="12281" width="12.42578125" style="2" customWidth="1"/>
    <col min="12282" max="12282" width="12.28515625" style="2" customWidth="1"/>
    <col min="12283" max="12283" width="14.28515625" style="2" customWidth="1"/>
    <col min="12284" max="12284" width="11.28515625" style="2" customWidth="1"/>
    <col min="12285" max="12285" width="13.85546875" style="2" customWidth="1"/>
    <col min="12286" max="12286" width="13.28515625" style="2" customWidth="1"/>
    <col min="12287" max="12287" width="10.85546875" style="2" customWidth="1"/>
    <col min="12288" max="12289" width="9.28515625" style="2" customWidth="1"/>
    <col min="12290" max="12290" width="10.85546875" style="2" customWidth="1"/>
    <col min="12291" max="12291" width="9.42578125" style="2" customWidth="1"/>
    <col min="12292" max="12296" width="0" style="2" hidden="1" customWidth="1"/>
    <col min="12297" max="12297" width="11.85546875" style="2" customWidth="1"/>
    <col min="12298" max="12311" width="15.7109375" style="2" customWidth="1"/>
    <col min="12312" max="12320" width="0" style="2" hidden="1" customWidth="1"/>
    <col min="12321" max="12321" width="9.140625" style="2" customWidth="1"/>
    <col min="12322" max="12528" width="9.140625" style="2"/>
    <col min="12529" max="12529" width="5.140625" style="2" customWidth="1"/>
    <col min="12530" max="12530" width="13.7109375" style="2" customWidth="1"/>
    <col min="12531" max="12531" width="14.140625" style="2" customWidth="1"/>
    <col min="12532" max="12532" width="13.85546875" style="2" customWidth="1"/>
    <col min="12533" max="12533" width="10.28515625" style="2" customWidth="1"/>
    <col min="12534" max="12534" width="11.5703125" style="2" customWidth="1"/>
    <col min="12535" max="12535" width="10.7109375" style="2" customWidth="1"/>
    <col min="12536" max="12536" width="10.5703125" style="2" customWidth="1"/>
    <col min="12537" max="12537" width="12.42578125" style="2" customWidth="1"/>
    <col min="12538" max="12538" width="12.28515625" style="2" customWidth="1"/>
    <col min="12539" max="12539" width="14.28515625" style="2" customWidth="1"/>
    <col min="12540" max="12540" width="11.28515625" style="2" customWidth="1"/>
    <col min="12541" max="12541" width="13.85546875" style="2" customWidth="1"/>
    <col min="12542" max="12542" width="13.28515625" style="2" customWidth="1"/>
    <col min="12543" max="12543" width="10.85546875" style="2" customWidth="1"/>
    <col min="12544" max="12545" width="9.28515625" style="2" customWidth="1"/>
    <col min="12546" max="12546" width="10.85546875" style="2" customWidth="1"/>
    <col min="12547" max="12547" width="9.42578125" style="2" customWidth="1"/>
    <col min="12548" max="12552" width="0" style="2" hidden="1" customWidth="1"/>
    <col min="12553" max="12553" width="11.85546875" style="2" customWidth="1"/>
    <col min="12554" max="12567" width="15.7109375" style="2" customWidth="1"/>
    <col min="12568" max="12576" width="0" style="2" hidden="1" customWidth="1"/>
    <col min="12577" max="12577" width="9.140625" style="2" customWidth="1"/>
    <col min="12578" max="12784" width="9.140625" style="2"/>
    <col min="12785" max="12785" width="5.140625" style="2" customWidth="1"/>
    <col min="12786" max="12786" width="13.7109375" style="2" customWidth="1"/>
    <col min="12787" max="12787" width="14.140625" style="2" customWidth="1"/>
    <col min="12788" max="12788" width="13.85546875" style="2" customWidth="1"/>
    <col min="12789" max="12789" width="10.28515625" style="2" customWidth="1"/>
    <col min="12790" max="12790" width="11.5703125" style="2" customWidth="1"/>
    <col min="12791" max="12791" width="10.7109375" style="2" customWidth="1"/>
    <col min="12792" max="12792" width="10.5703125" style="2" customWidth="1"/>
    <col min="12793" max="12793" width="12.42578125" style="2" customWidth="1"/>
    <col min="12794" max="12794" width="12.28515625" style="2" customWidth="1"/>
    <col min="12795" max="12795" width="14.28515625" style="2" customWidth="1"/>
    <col min="12796" max="12796" width="11.28515625" style="2" customWidth="1"/>
    <col min="12797" max="12797" width="13.85546875" style="2" customWidth="1"/>
    <col min="12798" max="12798" width="13.28515625" style="2" customWidth="1"/>
    <col min="12799" max="12799" width="10.85546875" style="2" customWidth="1"/>
    <col min="12800" max="12801" width="9.28515625" style="2" customWidth="1"/>
    <col min="12802" max="12802" width="10.85546875" style="2" customWidth="1"/>
    <col min="12803" max="12803" width="9.42578125" style="2" customWidth="1"/>
    <col min="12804" max="12808" width="0" style="2" hidden="1" customWidth="1"/>
    <col min="12809" max="12809" width="11.85546875" style="2" customWidth="1"/>
    <col min="12810" max="12823" width="15.7109375" style="2" customWidth="1"/>
    <col min="12824" max="12832" width="0" style="2" hidden="1" customWidth="1"/>
    <col min="12833" max="12833" width="9.140625" style="2" customWidth="1"/>
    <col min="12834" max="13040" width="9.140625" style="2"/>
    <col min="13041" max="13041" width="5.140625" style="2" customWidth="1"/>
    <col min="13042" max="13042" width="13.7109375" style="2" customWidth="1"/>
    <col min="13043" max="13043" width="14.140625" style="2" customWidth="1"/>
    <col min="13044" max="13044" width="13.85546875" style="2" customWidth="1"/>
    <col min="13045" max="13045" width="10.28515625" style="2" customWidth="1"/>
    <col min="13046" max="13046" width="11.5703125" style="2" customWidth="1"/>
    <col min="13047" max="13047" width="10.7109375" style="2" customWidth="1"/>
    <col min="13048" max="13048" width="10.5703125" style="2" customWidth="1"/>
    <col min="13049" max="13049" width="12.42578125" style="2" customWidth="1"/>
    <col min="13050" max="13050" width="12.28515625" style="2" customWidth="1"/>
    <col min="13051" max="13051" width="14.28515625" style="2" customWidth="1"/>
    <col min="13052" max="13052" width="11.28515625" style="2" customWidth="1"/>
    <col min="13053" max="13053" width="13.85546875" style="2" customWidth="1"/>
    <col min="13054" max="13054" width="13.28515625" style="2" customWidth="1"/>
    <col min="13055" max="13055" width="10.85546875" style="2" customWidth="1"/>
    <col min="13056" max="13057" width="9.28515625" style="2" customWidth="1"/>
    <col min="13058" max="13058" width="10.85546875" style="2" customWidth="1"/>
    <col min="13059" max="13059" width="9.42578125" style="2" customWidth="1"/>
    <col min="13060" max="13064" width="0" style="2" hidden="1" customWidth="1"/>
    <col min="13065" max="13065" width="11.85546875" style="2" customWidth="1"/>
    <col min="13066" max="13079" width="15.7109375" style="2" customWidth="1"/>
    <col min="13080" max="13088" width="0" style="2" hidden="1" customWidth="1"/>
    <col min="13089" max="13089" width="9.140625" style="2" customWidth="1"/>
    <col min="13090" max="13296" width="9.140625" style="2"/>
    <col min="13297" max="13297" width="5.140625" style="2" customWidth="1"/>
    <col min="13298" max="13298" width="13.7109375" style="2" customWidth="1"/>
    <col min="13299" max="13299" width="14.140625" style="2" customWidth="1"/>
    <col min="13300" max="13300" width="13.85546875" style="2" customWidth="1"/>
    <col min="13301" max="13301" width="10.28515625" style="2" customWidth="1"/>
    <col min="13302" max="13302" width="11.5703125" style="2" customWidth="1"/>
    <col min="13303" max="13303" width="10.7109375" style="2" customWidth="1"/>
    <col min="13304" max="13304" width="10.5703125" style="2" customWidth="1"/>
    <col min="13305" max="13305" width="12.42578125" style="2" customWidth="1"/>
    <col min="13306" max="13306" width="12.28515625" style="2" customWidth="1"/>
    <col min="13307" max="13307" width="14.28515625" style="2" customWidth="1"/>
    <col min="13308" max="13308" width="11.28515625" style="2" customWidth="1"/>
    <col min="13309" max="13309" width="13.85546875" style="2" customWidth="1"/>
    <col min="13310" max="13310" width="13.28515625" style="2" customWidth="1"/>
    <col min="13311" max="13311" width="10.85546875" style="2" customWidth="1"/>
    <col min="13312" max="13313" width="9.28515625" style="2" customWidth="1"/>
    <col min="13314" max="13314" width="10.85546875" style="2" customWidth="1"/>
    <col min="13315" max="13315" width="9.42578125" style="2" customWidth="1"/>
    <col min="13316" max="13320" width="0" style="2" hidden="1" customWidth="1"/>
    <col min="13321" max="13321" width="11.85546875" style="2" customWidth="1"/>
    <col min="13322" max="13335" width="15.7109375" style="2" customWidth="1"/>
    <col min="13336" max="13344" width="0" style="2" hidden="1" customWidth="1"/>
    <col min="13345" max="13345" width="9.140625" style="2" customWidth="1"/>
    <col min="13346" max="13552" width="9.140625" style="2"/>
    <col min="13553" max="13553" width="5.140625" style="2" customWidth="1"/>
    <col min="13554" max="13554" width="13.7109375" style="2" customWidth="1"/>
    <col min="13555" max="13555" width="14.140625" style="2" customWidth="1"/>
    <col min="13556" max="13556" width="13.85546875" style="2" customWidth="1"/>
    <col min="13557" max="13557" width="10.28515625" style="2" customWidth="1"/>
    <col min="13558" max="13558" width="11.5703125" style="2" customWidth="1"/>
    <col min="13559" max="13559" width="10.7109375" style="2" customWidth="1"/>
    <col min="13560" max="13560" width="10.5703125" style="2" customWidth="1"/>
    <col min="13561" max="13561" width="12.42578125" style="2" customWidth="1"/>
    <col min="13562" max="13562" width="12.28515625" style="2" customWidth="1"/>
    <col min="13563" max="13563" width="14.28515625" style="2" customWidth="1"/>
    <col min="13564" max="13564" width="11.28515625" style="2" customWidth="1"/>
    <col min="13565" max="13565" width="13.85546875" style="2" customWidth="1"/>
    <col min="13566" max="13566" width="13.28515625" style="2" customWidth="1"/>
    <col min="13567" max="13567" width="10.85546875" style="2" customWidth="1"/>
    <col min="13568" max="13569" width="9.28515625" style="2" customWidth="1"/>
    <col min="13570" max="13570" width="10.85546875" style="2" customWidth="1"/>
    <col min="13571" max="13571" width="9.42578125" style="2" customWidth="1"/>
    <col min="13572" max="13576" width="0" style="2" hidden="1" customWidth="1"/>
    <col min="13577" max="13577" width="11.85546875" style="2" customWidth="1"/>
    <col min="13578" max="13591" width="15.7109375" style="2" customWidth="1"/>
    <col min="13592" max="13600" width="0" style="2" hidden="1" customWidth="1"/>
    <col min="13601" max="13601" width="9.140625" style="2" customWidth="1"/>
    <col min="13602" max="13808" width="9.140625" style="2"/>
    <col min="13809" max="13809" width="5.140625" style="2" customWidth="1"/>
    <col min="13810" max="13810" width="13.7109375" style="2" customWidth="1"/>
    <col min="13811" max="13811" width="14.140625" style="2" customWidth="1"/>
    <col min="13812" max="13812" width="13.85546875" style="2" customWidth="1"/>
    <col min="13813" max="13813" width="10.28515625" style="2" customWidth="1"/>
    <col min="13814" max="13814" width="11.5703125" style="2" customWidth="1"/>
    <col min="13815" max="13815" width="10.7109375" style="2" customWidth="1"/>
    <col min="13816" max="13816" width="10.5703125" style="2" customWidth="1"/>
    <col min="13817" max="13817" width="12.42578125" style="2" customWidth="1"/>
    <col min="13818" max="13818" width="12.28515625" style="2" customWidth="1"/>
    <col min="13819" max="13819" width="14.28515625" style="2" customWidth="1"/>
    <col min="13820" max="13820" width="11.28515625" style="2" customWidth="1"/>
    <col min="13821" max="13821" width="13.85546875" style="2" customWidth="1"/>
    <col min="13822" max="13822" width="13.28515625" style="2" customWidth="1"/>
    <col min="13823" max="13823" width="10.85546875" style="2" customWidth="1"/>
    <col min="13824" max="13825" width="9.28515625" style="2" customWidth="1"/>
    <col min="13826" max="13826" width="10.85546875" style="2" customWidth="1"/>
    <col min="13827" max="13827" width="9.42578125" style="2" customWidth="1"/>
    <col min="13828" max="13832" width="0" style="2" hidden="1" customWidth="1"/>
    <col min="13833" max="13833" width="11.85546875" style="2" customWidth="1"/>
    <col min="13834" max="13847" width="15.7109375" style="2" customWidth="1"/>
    <col min="13848" max="13856" width="0" style="2" hidden="1" customWidth="1"/>
    <col min="13857" max="13857" width="9.140625" style="2" customWidth="1"/>
    <col min="13858" max="14064" width="9.140625" style="2"/>
    <col min="14065" max="14065" width="5.140625" style="2" customWidth="1"/>
    <col min="14066" max="14066" width="13.7109375" style="2" customWidth="1"/>
    <col min="14067" max="14067" width="14.140625" style="2" customWidth="1"/>
    <col min="14068" max="14068" width="13.85546875" style="2" customWidth="1"/>
    <col min="14069" max="14069" width="10.28515625" style="2" customWidth="1"/>
    <col min="14070" max="14070" width="11.5703125" style="2" customWidth="1"/>
    <col min="14071" max="14071" width="10.7109375" style="2" customWidth="1"/>
    <col min="14072" max="14072" width="10.5703125" style="2" customWidth="1"/>
    <col min="14073" max="14073" width="12.42578125" style="2" customWidth="1"/>
    <col min="14074" max="14074" width="12.28515625" style="2" customWidth="1"/>
    <col min="14075" max="14075" width="14.28515625" style="2" customWidth="1"/>
    <col min="14076" max="14076" width="11.28515625" style="2" customWidth="1"/>
    <col min="14077" max="14077" width="13.85546875" style="2" customWidth="1"/>
    <col min="14078" max="14078" width="13.28515625" style="2" customWidth="1"/>
    <col min="14079" max="14079" width="10.85546875" style="2" customWidth="1"/>
    <col min="14080" max="14081" width="9.28515625" style="2" customWidth="1"/>
    <col min="14082" max="14082" width="10.85546875" style="2" customWidth="1"/>
    <col min="14083" max="14083" width="9.42578125" style="2" customWidth="1"/>
    <col min="14084" max="14088" width="0" style="2" hidden="1" customWidth="1"/>
    <col min="14089" max="14089" width="11.85546875" style="2" customWidth="1"/>
    <col min="14090" max="14103" width="15.7109375" style="2" customWidth="1"/>
    <col min="14104" max="14112" width="0" style="2" hidden="1" customWidth="1"/>
    <col min="14113" max="14113" width="9.140625" style="2" customWidth="1"/>
    <col min="14114" max="14320" width="9.140625" style="2"/>
    <col min="14321" max="14321" width="5.140625" style="2" customWidth="1"/>
    <col min="14322" max="14322" width="13.7109375" style="2" customWidth="1"/>
    <col min="14323" max="14323" width="14.140625" style="2" customWidth="1"/>
    <col min="14324" max="14324" width="13.85546875" style="2" customWidth="1"/>
    <col min="14325" max="14325" width="10.28515625" style="2" customWidth="1"/>
    <col min="14326" max="14326" width="11.5703125" style="2" customWidth="1"/>
    <col min="14327" max="14327" width="10.7109375" style="2" customWidth="1"/>
    <col min="14328" max="14328" width="10.5703125" style="2" customWidth="1"/>
    <col min="14329" max="14329" width="12.42578125" style="2" customWidth="1"/>
    <col min="14330" max="14330" width="12.28515625" style="2" customWidth="1"/>
    <col min="14331" max="14331" width="14.28515625" style="2" customWidth="1"/>
    <col min="14332" max="14332" width="11.28515625" style="2" customWidth="1"/>
    <col min="14333" max="14333" width="13.85546875" style="2" customWidth="1"/>
    <col min="14334" max="14334" width="13.28515625" style="2" customWidth="1"/>
    <col min="14335" max="14335" width="10.85546875" style="2" customWidth="1"/>
    <col min="14336" max="14337" width="9.28515625" style="2" customWidth="1"/>
    <col min="14338" max="14338" width="10.85546875" style="2" customWidth="1"/>
    <col min="14339" max="14339" width="9.42578125" style="2" customWidth="1"/>
    <col min="14340" max="14344" width="0" style="2" hidden="1" customWidth="1"/>
    <col min="14345" max="14345" width="11.85546875" style="2" customWidth="1"/>
    <col min="14346" max="14359" width="15.7109375" style="2" customWidth="1"/>
    <col min="14360" max="14368" width="0" style="2" hidden="1" customWidth="1"/>
    <col min="14369" max="14369" width="9.140625" style="2" customWidth="1"/>
    <col min="14370" max="14576" width="9.140625" style="2"/>
    <col min="14577" max="14577" width="5.140625" style="2" customWidth="1"/>
    <col min="14578" max="14578" width="13.7109375" style="2" customWidth="1"/>
    <col min="14579" max="14579" width="14.140625" style="2" customWidth="1"/>
    <col min="14580" max="14580" width="13.85546875" style="2" customWidth="1"/>
    <col min="14581" max="14581" width="10.28515625" style="2" customWidth="1"/>
    <col min="14582" max="14582" width="11.5703125" style="2" customWidth="1"/>
    <col min="14583" max="14583" width="10.7109375" style="2" customWidth="1"/>
    <col min="14584" max="14584" width="10.5703125" style="2" customWidth="1"/>
    <col min="14585" max="14585" width="12.42578125" style="2" customWidth="1"/>
    <col min="14586" max="14586" width="12.28515625" style="2" customWidth="1"/>
    <col min="14587" max="14587" width="14.28515625" style="2" customWidth="1"/>
    <col min="14588" max="14588" width="11.28515625" style="2" customWidth="1"/>
    <col min="14589" max="14589" width="13.85546875" style="2" customWidth="1"/>
    <col min="14590" max="14590" width="13.28515625" style="2" customWidth="1"/>
    <col min="14591" max="14591" width="10.85546875" style="2" customWidth="1"/>
    <col min="14592" max="14593" width="9.28515625" style="2" customWidth="1"/>
    <col min="14594" max="14594" width="10.85546875" style="2" customWidth="1"/>
    <col min="14595" max="14595" width="9.42578125" style="2" customWidth="1"/>
    <col min="14596" max="14600" width="0" style="2" hidden="1" customWidth="1"/>
    <col min="14601" max="14601" width="11.85546875" style="2" customWidth="1"/>
    <col min="14602" max="14615" width="15.7109375" style="2" customWidth="1"/>
    <col min="14616" max="14624" width="0" style="2" hidden="1" customWidth="1"/>
    <col min="14625" max="14625" width="9.140625" style="2" customWidth="1"/>
    <col min="14626" max="14832" width="9.140625" style="2"/>
    <col min="14833" max="14833" width="5.140625" style="2" customWidth="1"/>
    <col min="14834" max="14834" width="13.7109375" style="2" customWidth="1"/>
    <col min="14835" max="14835" width="14.140625" style="2" customWidth="1"/>
    <col min="14836" max="14836" width="13.85546875" style="2" customWidth="1"/>
    <col min="14837" max="14837" width="10.28515625" style="2" customWidth="1"/>
    <col min="14838" max="14838" width="11.5703125" style="2" customWidth="1"/>
    <col min="14839" max="14839" width="10.7109375" style="2" customWidth="1"/>
    <col min="14840" max="14840" width="10.5703125" style="2" customWidth="1"/>
    <col min="14841" max="14841" width="12.42578125" style="2" customWidth="1"/>
    <col min="14842" max="14842" width="12.28515625" style="2" customWidth="1"/>
    <col min="14843" max="14843" width="14.28515625" style="2" customWidth="1"/>
    <col min="14844" max="14844" width="11.28515625" style="2" customWidth="1"/>
    <col min="14845" max="14845" width="13.85546875" style="2" customWidth="1"/>
    <col min="14846" max="14846" width="13.28515625" style="2" customWidth="1"/>
    <col min="14847" max="14847" width="10.85546875" style="2" customWidth="1"/>
    <col min="14848" max="14849" width="9.28515625" style="2" customWidth="1"/>
    <col min="14850" max="14850" width="10.85546875" style="2" customWidth="1"/>
    <col min="14851" max="14851" width="9.42578125" style="2" customWidth="1"/>
    <col min="14852" max="14856" width="0" style="2" hidden="1" customWidth="1"/>
    <col min="14857" max="14857" width="11.85546875" style="2" customWidth="1"/>
    <col min="14858" max="14871" width="15.7109375" style="2" customWidth="1"/>
    <col min="14872" max="14880" width="0" style="2" hidden="1" customWidth="1"/>
    <col min="14881" max="14881" width="9.140625" style="2" customWidth="1"/>
    <col min="14882" max="15088" width="9.140625" style="2"/>
    <col min="15089" max="15089" width="5.140625" style="2" customWidth="1"/>
    <col min="15090" max="15090" width="13.7109375" style="2" customWidth="1"/>
    <col min="15091" max="15091" width="14.140625" style="2" customWidth="1"/>
    <col min="15092" max="15092" width="13.85546875" style="2" customWidth="1"/>
    <col min="15093" max="15093" width="10.28515625" style="2" customWidth="1"/>
    <col min="15094" max="15094" width="11.5703125" style="2" customWidth="1"/>
    <col min="15095" max="15095" width="10.7109375" style="2" customWidth="1"/>
    <col min="15096" max="15096" width="10.5703125" style="2" customWidth="1"/>
    <col min="15097" max="15097" width="12.42578125" style="2" customWidth="1"/>
    <col min="15098" max="15098" width="12.28515625" style="2" customWidth="1"/>
    <col min="15099" max="15099" width="14.28515625" style="2" customWidth="1"/>
    <col min="15100" max="15100" width="11.28515625" style="2" customWidth="1"/>
    <col min="15101" max="15101" width="13.85546875" style="2" customWidth="1"/>
    <col min="15102" max="15102" width="13.28515625" style="2" customWidth="1"/>
    <col min="15103" max="15103" width="10.85546875" style="2" customWidth="1"/>
    <col min="15104" max="15105" width="9.28515625" style="2" customWidth="1"/>
    <col min="15106" max="15106" width="10.85546875" style="2" customWidth="1"/>
    <col min="15107" max="15107" width="9.42578125" style="2" customWidth="1"/>
    <col min="15108" max="15112" width="0" style="2" hidden="1" customWidth="1"/>
    <col min="15113" max="15113" width="11.85546875" style="2" customWidth="1"/>
    <col min="15114" max="15127" width="15.7109375" style="2" customWidth="1"/>
    <col min="15128" max="15136" width="0" style="2" hidden="1" customWidth="1"/>
    <col min="15137" max="15137" width="9.140625" style="2" customWidth="1"/>
    <col min="15138" max="15344" width="9.140625" style="2"/>
    <col min="15345" max="15345" width="5.140625" style="2" customWidth="1"/>
    <col min="15346" max="15346" width="13.7109375" style="2" customWidth="1"/>
    <col min="15347" max="15347" width="14.140625" style="2" customWidth="1"/>
    <col min="15348" max="15348" width="13.85546875" style="2" customWidth="1"/>
    <col min="15349" max="15349" width="10.28515625" style="2" customWidth="1"/>
    <col min="15350" max="15350" width="11.5703125" style="2" customWidth="1"/>
    <col min="15351" max="15351" width="10.7109375" style="2" customWidth="1"/>
    <col min="15352" max="15352" width="10.5703125" style="2" customWidth="1"/>
    <col min="15353" max="15353" width="12.42578125" style="2" customWidth="1"/>
    <col min="15354" max="15354" width="12.28515625" style="2" customWidth="1"/>
    <col min="15355" max="15355" width="14.28515625" style="2" customWidth="1"/>
    <col min="15356" max="15356" width="11.28515625" style="2" customWidth="1"/>
    <col min="15357" max="15357" width="13.85546875" style="2" customWidth="1"/>
    <col min="15358" max="15358" width="13.28515625" style="2" customWidth="1"/>
    <col min="15359" max="15359" width="10.85546875" style="2" customWidth="1"/>
    <col min="15360" max="15361" width="9.28515625" style="2" customWidth="1"/>
    <col min="15362" max="15362" width="10.85546875" style="2" customWidth="1"/>
    <col min="15363" max="15363" width="9.42578125" style="2" customWidth="1"/>
    <col min="15364" max="15368" width="0" style="2" hidden="1" customWidth="1"/>
    <col min="15369" max="15369" width="11.85546875" style="2" customWidth="1"/>
    <col min="15370" max="15383" width="15.7109375" style="2" customWidth="1"/>
    <col min="15384" max="15392" width="0" style="2" hidden="1" customWidth="1"/>
    <col min="15393" max="15393" width="9.140625" style="2" customWidth="1"/>
    <col min="15394" max="15600" width="9.140625" style="2"/>
    <col min="15601" max="15601" width="5.140625" style="2" customWidth="1"/>
    <col min="15602" max="15602" width="13.7109375" style="2" customWidth="1"/>
    <col min="15603" max="15603" width="14.140625" style="2" customWidth="1"/>
    <col min="15604" max="15604" width="13.85546875" style="2" customWidth="1"/>
    <col min="15605" max="15605" width="10.28515625" style="2" customWidth="1"/>
    <col min="15606" max="15606" width="11.5703125" style="2" customWidth="1"/>
    <col min="15607" max="15607" width="10.7109375" style="2" customWidth="1"/>
    <col min="15608" max="15608" width="10.5703125" style="2" customWidth="1"/>
    <col min="15609" max="15609" width="12.42578125" style="2" customWidth="1"/>
    <col min="15610" max="15610" width="12.28515625" style="2" customWidth="1"/>
    <col min="15611" max="15611" width="14.28515625" style="2" customWidth="1"/>
    <col min="15612" max="15612" width="11.28515625" style="2" customWidth="1"/>
    <col min="15613" max="15613" width="13.85546875" style="2" customWidth="1"/>
    <col min="15614" max="15614" width="13.28515625" style="2" customWidth="1"/>
    <col min="15615" max="15615" width="10.85546875" style="2" customWidth="1"/>
    <col min="15616" max="15617" width="9.28515625" style="2" customWidth="1"/>
    <col min="15618" max="15618" width="10.85546875" style="2" customWidth="1"/>
    <col min="15619" max="15619" width="9.42578125" style="2" customWidth="1"/>
    <col min="15620" max="15624" width="0" style="2" hidden="1" customWidth="1"/>
    <col min="15625" max="15625" width="11.85546875" style="2" customWidth="1"/>
    <col min="15626" max="15639" width="15.7109375" style="2" customWidth="1"/>
    <col min="15640" max="15648" width="0" style="2" hidden="1" customWidth="1"/>
    <col min="15649" max="15649" width="9.140625" style="2" customWidth="1"/>
    <col min="15650" max="15856" width="9.140625" style="2"/>
    <col min="15857" max="15857" width="5.140625" style="2" customWidth="1"/>
    <col min="15858" max="15858" width="13.7109375" style="2" customWidth="1"/>
    <col min="15859" max="15859" width="14.140625" style="2" customWidth="1"/>
    <col min="15860" max="15860" width="13.85546875" style="2" customWidth="1"/>
    <col min="15861" max="15861" width="10.28515625" style="2" customWidth="1"/>
    <col min="15862" max="15862" width="11.5703125" style="2" customWidth="1"/>
    <col min="15863" max="15863" width="10.7109375" style="2" customWidth="1"/>
    <col min="15864" max="15864" width="10.5703125" style="2" customWidth="1"/>
    <col min="15865" max="15865" width="12.42578125" style="2" customWidth="1"/>
    <col min="15866" max="15866" width="12.28515625" style="2" customWidth="1"/>
    <col min="15867" max="15867" width="14.28515625" style="2" customWidth="1"/>
    <col min="15868" max="15868" width="11.28515625" style="2" customWidth="1"/>
    <col min="15869" max="15869" width="13.85546875" style="2" customWidth="1"/>
    <col min="15870" max="15870" width="13.28515625" style="2" customWidth="1"/>
    <col min="15871" max="15871" width="10.85546875" style="2" customWidth="1"/>
    <col min="15872" max="15873" width="9.28515625" style="2" customWidth="1"/>
    <col min="15874" max="15874" width="10.85546875" style="2" customWidth="1"/>
    <col min="15875" max="15875" width="9.42578125" style="2" customWidth="1"/>
    <col min="15876" max="15880" width="0" style="2" hidden="1" customWidth="1"/>
    <col min="15881" max="15881" width="11.85546875" style="2" customWidth="1"/>
    <col min="15882" max="15895" width="15.7109375" style="2" customWidth="1"/>
    <col min="15896" max="15904" width="0" style="2" hidden="1" customWidth="1"/>
    <col min="15905" max="15905" width="9.140625" style="2" customWidth="1"/>
    <col min="15906" max="16112" width="9.140625" style="2"/>
    <col min="16113" max="16113" width="5.140625" style="2" customWidth="1"/>
    <col min="16114" max="16114" width="13.7109375" style="2" customWidth="1"/>
    <col min="16115" max="16115" width="14.140625" style="2" customWidth="1"/>
    <col min="16116" max="16116" width="13.85546875" style="2" customWidth="1"/>
    <col min="16117" max="16117" width="10.28515625" style="2" customWidth="1"/>
    <col min="16118" max="16118" width="11.5703125" style="2" customWidth="1"/>
    <col min="16119" max="16119" width="10.7109375" style="2" customWidth="1"/>
    <col min="16120" max="16120" width="10.5703125" style="2" customWidth="1"/>
    <col min="16121" max="16121" width="12.42578125" style="2" customWidth="1"/>
    <col min="16122" max="16122" width="12.28515625" style="2" customWidth="1"/>
    <col min="16123" max="16123" width="14.28515625" style="2" customWidth="1"/>
    <col min="16124" max="16124" width="11.28515625" style="2" customWidth="1"/>
    <col min="16125" max="16125" width="13.85546875" style="2" customWidth="1"/>
    <col min="16126" max="16126" width="13.28515625" style="2" customWidth="1"/>
    <col min="16127" max="16127" width="10.85546875" style="2" customWidth="1"/>
    <col min="16128" max="16129" width="9.28515625" style="2" customWidth="1"/>
    <col min="16130" max="16130" width="10.85546875" style="2" customWidth="1"/>
    <col min="16131" max="16131" width="9.42578125" style="2" customWidth="1"/>
    <col min="16132" max="16136" width="0" style="2" hidden="1" customWidth="1"/>
    <col min="16137" max="16137" width="11.85546875" style="2" customWidth="1"/>
    <col min="16138" max="16151" width="15.7109375" style="2" customWidth="1"/>
    <col min="16152" max="16160" width="0" style="2" hidden="1" customWidth="1"/>
    <col min="16161" max="16161" width="9.140625" style="2" customWidth="1"/>
    <col min="16162" max="16384" width="9.140625" style="2"/>
  </cols>
  <sheetData>
    <row r="1" spans="1:346" s="3" customFormat="1" x14ac:dyDescent="0.2">
      <c r="A1" s="4"/>
      <c r="B1" s="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46" s="12" customFormat="1" ht="18.75" x14ac:dyDescent="0.3">
      <c r="A2" s="11" t="s">
        <v>55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346" s="12" customFormat="1" ht="18.75" x14ac:dyDescent="0.3">
      <c r="A3" s="14"/>
      <c r="D3" s="14"/>
      <c r="E3" s="14"/>
      <c r="F3" s="14"/>
      <c r="H3" s="17" t="s">
        <v>54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346" s="12" customFormat="1" ht="18.75" x14ac:dyDescent="0.3">
      <c r="A4" s="14"/>
      <c r="C4" s="16"/>
      <c r="D4" s="16"/>
      <c r="E4" s="16"/>
      <c r="F4" s="14"/>
      <c r="G4" s="17" t="s">
        <v>39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346" s="12" customFormat="1" ht="18.75" x14ac:dyDescent="0.3">
      <c r="A5" s="14"/>
      <c r="B5" s="15"/>
      <c r="C5" s="16"/>
      <c r="D5" s="16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346" s="12" customFormat="1" ht="18.75" x14ac:dyDescent="0.3">
      <c r="A6" s="11" t="s">
        <v>77</v>
      </c>
      <c r="B6" s="16"/>
      <c r="C6" s="16"/>
      <c r="D6" s="16"/>
      <c r="E6" s="1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346" s="3" customFormat="1" x14ac:dyDescent="0.2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346" s="18" customFormat="1" ht="93" customHeight="1" x14ac:dyDescent="0.25">
      <c r="A8" s="71"/>
      <c r="B8" s="71" t="s">
        <v>22</v>
      </c>
      <c r="C8" s="93" t="s">
        <v>23</v>
      </c>
      <c r="D8" s="93"/>
      <c r="E8" s="93"/>
      <c r="F8" s="93"/>
      <c r="G8" s="93"/>
      <c r="H8" s="93" t="s">
        <v>24</v>
      </c>
      <c r="I8" s="93"/>
      <c r="J8" s="93"/>
      <c r="K8" s="93"/>
      <c r="L8" s="93"/>
      <c r="M8" s="93" t="s">
        <v>25</v>
      </c>
      <c r="N8" s="93"/>
      <c r="O8" s="93"/>
      <c r="P8" s="93"/>
      <c r="Q8" s="93"/>
      <c r="R8" s="93"/>
      <c r="S8" s="94" t="s">
        <v>0</v>
      </c>
      <c r="T8" s="95"/>
      <c r="U8" s="95"/>
      <c r="V8" s="95"/>
      <c r="W8" s="96"/>
      <c r="X8" s="88" t="s">
        <v>1</v>
      </c>
      <c r="Y8" s="89"/>
      <c r="Z8" s="89"/>
      <c r="AA8" s="89"/>
      <c r="AB8" s="89"/>
      <c r="AC8" s="89"/>
      <c r="AD8" s="89"/>
      <c r="AE8" s="89"/>
      <c r="AF8" s="90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</row>
    <row r="9" spans="1:346" s="19" customFormat="1" ht="15" customHeight="1" x14ac:dyDescent="0.25">
      <c r="A9" s="91" t="s">
        <v>2</v>
      </c>
      <c r="B9" s="92"/>
      <c r="C9" s="93" t="s">
        <v>3</v>
      </c>
      <c r="D9" s="93" t="s">
        <v>44</v>
      </c>
      <c r="E9" s="93" t="s">
        <v>45</v>
      </c>
      <c r="F9" s="93" t="s">
        <v>46</v>
      </c>
      <c r="G9" s="93" t="s">
        <v>47</v>
      </c>
      <c r="H9" s="93" t="s">
        <v>3</v>
      </c>
      <c r="I9" s="93" t="s">
        <v>44</v>
      </c>
      <c r="J9" s="93" t="s">
        <v>45</v>
      </c>
      <c r="K9" s="93" t="s">
        <v>46</v>
      </c>
      <c r="L9" s="93" t="s">
        <v>47</v>
      </c>
      <c r="M9" s="105" t="s">
        <v>6</v>
      </c>
      <c r="N9" s="105"/>
      <c r="O9" s="105"/>
      <c r="P9" s="105"/>
      <c r="Q9" s="105" t="s">
        <v>7</v>
      </c>
      <c r="R9" s="105"/>
      <c r="S9" s="97" t="s">
        <v>8</v>
      </c>
      <c r="T9" s="106" t="s">
        <v>9</v>
      </c>
      <c r="U9" s="107"/>
      <c r="V9" s="97" t="s">
        <v>4</v>
      </c>
      <c r="W9" s="97" t="s">
        <v>5</v>
      </c>
      <c r="X9" s="99" t="s">
        <v>10</v>
      </c>
      <c r="Y9" s="100"/>
      <c r="Z9" s="100"/>
      <c r="AA9" s="101"/>
      <c r="AB9" s="102" t="s">
        <v>11</v>
      </c>
      <c r="AC9" s="103"/>
      <c r="AD9" s="103"/>
      <c r="AE9" s="103"/>
      <c r="AF9" s="10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</row>
    <row r="10" spans="1:346" s="23" customFormat="1" ht="41.25" customHeight="1" x14ac:dyDescent="0.25">
      <c r="A10" s="91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76" t="s">
        <v>26</v>
      </c>
      <c r="N10" s="76" t="s">
        <v>48</v>
      </c>
      <c r="O10" s="105" t="s">
        <v>27</v>
      </c>
      <c r="P10" s="105"/>
      <c r="Q10" s="105"/>
      <c r="R10" s="105"/>
      <c r="S10" s="98"/>
      <c r="T10" s="20" t="s">
        <v>12</v>
      </c>
      <c r="U10" s="20" t="s">
        <v>13</v>
      </c>
      <c r="V10" s="98"/>
      <c r="W10" s="98"/>
      <c r="X10" s="21" t="s">
        <v>8</v>
      </c>
      <c r="Y10" s="21" t="s">
        <v>14</v>
      </c>
      <c r="Z10" s="21" t="s">
        <v>4</v>
      </c>
      <c r="AA10" s="21" t="s">
        <v>5</v>
      </c>
      <c r="AB10" s="22" t="s">
        <v>8</v>
      </c>
      <c r="AC10" s="22" t="s">
        <v>15</v>
      </c>
      <c r="AD10" s="22" t="s">
        <v>16</v>
      </c>
      <c r="AE10" s="22" t="s">
        <v>4</v>
      </c>
      <c r="AF10" s="75" t="s">
        <v>5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</row>
    <row r="11" spans="1:346" s="23" customFormat="1" ht="15.75" x14ac:dyDescent="0.25">
      <c r="A11" s="71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6"/>
      <c r="N11" s="76"/>
      <c r="O11" s="76" t="s">
        <v>17</v>
      </c>
      <c r="P11" s="76" t="s">
        <v>18</v>
      </c>
      <c r="Q11" s="76" t="s">
        <v>17</v>
      </c>
      <c r="R11" s="76" t="s">
        <v>18</v>
      </c>
      <c r="S11" s="74"/>
      <c r="T11" s="20"/>
      <c r="U11" s="20"/>
      <c r="V11" s="74"/>
      <c r="W11" s="74"/>
      <c r="X11" s="21"/>
      <c r="Y11" s="21"/>
      <c r="Z11" s="21"/>
      <c r="AA11" s="21"/>
      <c r="AB11" s="22"/>
      <c r="AC11" s="22"/>
      <c r="AD11" s="22"/>
      <c r="AE11" s="22"/>
      <c r="AF11" s="7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</row>
    <row r="12" spans="1:346" s="23" customFormat="1" ht="31.5" x14ac:dyDescent="0.25">
      <c r="A12" s="24"/>
      <c r="B12" s="25" t="s">
        <v>19</v>
      </c>
      <c r="C12" s="26">
        <f t="shared" ref="C12:L12" si="0">C13+C18+C24</f>
        <v>24198</v>
      </c>
      <c r="D12" s="26">
        <f t="shared" si="0"/>
        <v>0</v>
      </c>
      <c r="E12" s="26">
        <f t="shared" si="0"/>
        <v>0</v>
      </c>
      <c r="F12" s="26">
        <f t="shared" si="0"/>
        <v>7955</v>
      </c>
      <c r="G12" s="26">
        <f t="shared" si="0"/>
        <v>16243</v>
      </c>
      <c r="H12" s="26">
        <f t="shared" si="0"/>
        <v>3896</v>
      </c>
      <c r="I12" s="26">
        <f t="shared" si="0"/>
        <v>0</v>
      </c>
      <c r="J12" s="26">
        <f t="shared" si="0"/>
        <v>0</v>
      </c>
      <c r="K12" s="26">
        <f t="shared" si="0"/>
        <v>3905</v>
      </c>
      <c r="L12" s="26">
        <f t="shared" si="0"/>
        <v>7871.68</v>
      </c>
      <c r="M12" s="27"/>
      <c r="N12" s="27" t="s">
        <v>41</v>
      </c>
      <c r="O12" s="28">
        <f>O13+O18+O24</f>
        <v>1148.3115309999998</v>
      </c>
      <c r="P12" s="28">
        <f>P13+P18+P24</f>
        <v>24.190605000000001</v>
      </c>
      <c r="Q12" s="29">
        <f>Q13+Q18+Q24</f>
        <v>26557.841</v>
      </c>
      <c r="R12" s="29">
        <f>R13+R18+R24</f>
        <v>2766.2959999999998</v>
      </c>
      <c r="S12" s="74"/>
      <c r="T12" s="20"/>
      <c r="U12" s="20"/>
      <c r="V12" s="74"/>
      <c r="W12" s="74"/>
      <c r="X12" s="21"/>
      <c r="Y12" s="21"/>
      <c r="Z12" s="21"/>
      <c r="AA12" s="21"/>
      <c r="AB12" s="22"/>
      <c r="AC12" s="22"/>
      <c r="AD12" s="22"/>
      <c r="AE12" s="22"/>
      <c r="AF12" s="75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</row>
    <row r="13" spans="1:346" s="23" customFormat="1" ht="57" customHeight="1" x14ac:dyDescent="0.25">
      <c r="A13" s="64">
        <v>1</v>
      </c>
      <c r="B13" s="65" t="s">
        <v>28</v>
      </c>
      <c r="C13" s="64">
        <f>SUM(C15:C17)</f>
        <v>5149</v>
      </c>
      <c r="D13" s="64">
        <f t="shared" ref="D13:L13" si="1">SUM(D15:D17)</f>
        <v>0</v>
      </c>
      <c r="E13" s="64">
        <f t="shared" si="1"/>
        <v>0</v>
      </c>
      <c r="F13" s="64">
        <f t="shared" si="1"/>
        <v>4059</v>
      </c>
      <c r="G13" s="64">
        <f t="shared" si="1"/>
        <v>1090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9</v>
      </c>
      <c r="L13" s="64">
        <f t="shared" si="1"/>
        <v>1015</v>
      </c>
      <c r="M13" s="66"/>
      <c r="N13" s="64" t="s">
        <v>41</v>
      </c>
      <c r="O13" s="69">
        <f>(0.123*O17)+0.143*((O15+O16)*1000)</f>
        <v>44.970640000000003</v>
      </c>
      <c r="P13" s="69">
        <f>(0.123*P17)+0.143*((P15+P16)*1000)</f>
        <v>0.49003199999999997</v>
      </c>
      <c r="Q13" s="64">
        <f t="shared" ref="Q13:R13" si="2">SUM(Q15:Q17)</f>
        <v>841.54899999999998</v>
      </c>
      <c r="R13" s="64">
        <f t="shared" si="2"/>
        <v>13.944000000000001</v>
      </c>
      <c r="S13" s="74"/>
      <c r="T13" s="20"/>
      <c r="U13" s="20"/>
      <c r="V13" s="74"/>
      <c r="W13" s="74"/>
      <c r="X13" s="21"/>
      <c r="Y13" s="21"/>
      <c r="Z13" s="21"/>
      <c r="AA13" s="21"/>
      <c r="AB13" s="22"/>
      <c r="AC13" s="22"/>
      <c r="AD13" s="22"/>
      <c r="AE13" s="22"/>
      <c r="AF13" s="7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</row>
    <row r="14" spans="1:346" s="23" customFormat="1" ht="15.75" x14ac:dyDescent="0.25">
      <c r="A14" s="71"/>
      <c r="B14" s="72" t="s">
        <v>29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6"/>
      <c r="N14" s="76"/>
      <c r="O14" s="76"/>
      <c r="P14" s="76"/>
      <c r="Q14" s="76"/>
      <c r="R14" s="76"/>
      <c r="S14" s="74"/>
      <c r="T14" s="20"/>
      <c r="U14" s="20"/>
      <c r="V14" s="74"/>
      <c r="W14" s="74"/>
      <c r="X14" s="21"/>
      <c r="Y14" s="21"/>
      <c r="Z14" s="21"/>
      <c r="AA14" s="21"/>
      <c r="AB14" s="22"/>
      <c r="AC14" s="22"/>
      <c r="AD14" s="22"/>
      <c r="AE14" s="22"/>
      <c r="AF14" s="7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</row>
    <row r="15" spans="1:346" s="23" customFormat="1" ht="31.5" x14ac:dyDescent="0.25">
      <c r="A15" s="71" t="s">
        <v>30</v>
      </c>
      <c r="B15" s="72" t="s">
        <v>64</v>
      </c>
      <c r="C15" s="73">
        <v>4900</v>
      </c>
      <c r="D15" s="73">
        <v>0</v>
      </c>
      <c r="E15" s="73">
        <v>0</v>
      </c>
      <c r="F15" s="73">
        <v>4000</v>
      </c>
      <c r="G15" s="73">
        <v>900</v>
      </c>
      <c r="H15" s="73">
        <v>0</v>
      </c>
      <c r="I15" s="73">
        <v>0</v>
      </c>
      <c r="J15" s="73">
        <v>0</v>
      </c>
      <c r="K15" s="73">
        <v>0</v>
      </c>
      <c r="L15" s="73">
        <v>900</v>
      </c>
      <c r="M15" s="34" t="s">
        <v>50</v>
      </c>
      <c r="N15" s="34" t="s">
        <v>21</v>
      </c>
      <c r="O15" s="76">
        <v>0.218</v>
      </c>
      <c r="P15" s="76"/>
      <c r="Q15" s="76">
        <v>454.68099999999998</v>
      </c>
      <c r="R15" s="76"/>
      <c r="S15" s="74"/>
      <c r="T15" s="20"/>
      <c r="U15" s="20"/>
      <c r="V15" s="74"/>
      <c r="W15" s="74"/>
      <c r="X15" s="21"/>
      <c r="Y15" s="21"/>
      <c r="Z15" s="21"/>
      <c r="AA15" s="21"/>
      <c r="AB15" s="22"/>
      <c r="AC15" s="22"/>
      <c r="AD15" s="22"/>
      <c r="AE15" s="22"/>
      <c r="AF15" s="7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</row>
    <row r="16" spans="1:346" s="23" customFormat="1" ht="47.25" x14ac:dyDescent="0.25">
      <c r="A16" s="71" t="s">
        <v>61</v>
      </c>
      <c r="B16" s="72" t="s">
        <v>62</v>
      </c>
      <c r="C16" s="73">
        <v>70</v>
      </c>
      <c r="D16" s="73">
        <v>0</v>
      </c>
      <c r="E16" s="73">
        <v>0</v>
      </c>
      <c r="F16" s="73">
        <v>0</v>
      </c>
      <c r="G16" s="73">
        <v>70</v>
      </c>
      <c r="H16" s="73">
        <v>0</v>
      </c>
      <c r="I16" s="73">
        <v>0</v>
      </c>
      <c r="J16" s="73">
        <v>0</v>
      </c>
      <c r="K16" s="73">
        <v>0</v>
      </c>
      <c r="L16" s="73">
        <v>70</v>
      </c>
      <c r="M16" s="34" t="s">
        <v>50</v>
      </c>
      <c r="N16" s="34" t="s">
        <v>21</v>
      </c>
      <c r="O16" s="76">
        <v>3.0000000000000001E-3</v>
      </c>
      <c r="P16" s="76"/>
      <c r="Q16" s="76">
        <v>6.4880000000000004</v>
      </c>
      <c r="R16" s="76"/>
      <c r="S16" s="74"/>
      <c r="T16" s="20"/>
      <c r="U16" s="20"/>
      <c r="V16" s="74"/>
      <c r="W16" s="74"/>
      <c r="X16" s="21"/>
      <c r="Y16" s="21"/>
      <c r="Z16" s="21"/>
      <c r="AA16" s="21"/>
      <c r="AB16" s="22"/>
      <c r="AC16" s="22"/>
      <c r="AD16" s="22"/>
      <c r="AE16" s="22"/>
      <c r="AF16" s="7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</row>
    <row r="17" spans="1:346" s="23" customFormat="1" ht="78.75" x14ac:dyDescent="0.25">
      <c r="A17" s="71" t="s">
        <v>63</v>
      </c>
      <c r="B17" s="72" t="s">
        <v>65</v>
      </c>
      <c r="C17" s="73">
        <v>179</v>
      </c>
      <c r="D17" s="73">
        <v>0</v>
      </c>
      <c r="E17" s="73">
        <v>0</v>
      </c>
      <c r="F17" s="73">
        <v>59</v>
      </c>
      <c r="G17" s="73">
        <v>120</v>
      </c>
      <c r="H17" s="73">
        <v>0</v>
      </c>
      <c r="I17" s="73">
        <v>0</v>
      </c>
      <c r="J17" s="73">
        <v>0</v>
      </c>
      <c r="K17" s="73">
        <v>9</v>
      </c>
      <c r="L17" s="73">
        <v>45</v>
      </c>
      <c r="M17" s="71" t="s">
        <v>49</v>
      </c>
      <c r="N17" s="34" t="s">
        <v>20</v>
      </c>
      <c r="O17" s="76">
        <v>108.68</v>
      </c>
      <c r="P17" s="76">
        <v>3.984</v>
      </c>
      <c r="Q17" s="76">
        <v>380.38</v>
      </c>
      <c r="R17" s="76">
        <v>13.944000000000001</v>
      </c>
      <c r="S17" s="74"/>
      <c r="T17" s="20"/>
      <c r="U17" s="20"/>
      <c r="V17" s="74"/>
      <c r="W17" s="74"/>
      <c r="X17" s="21"/>
      <c r="Y17" s="21"/>
      <c r="Z17" s="21"/>
      <c r="AA17" s="21"/>
      <c r="AB17" s="22"/>
      <c r="AC17" s="22"/>
      <c r="AD17" s="22"/>
      <c r="AE17" s="22"/>
      <c r="AF17" s="7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</row>
    <row r="18" spans="1:346" s="23" customFormat="1" ht="47.25" x14ac:dyDescent="0.25">
      <c r="A18" s="30">
        <v>2</v>
      </c>
      <c r="B18" s="31" t="s">
        <v>31</v>
      </c>
      <c r="C18" s="30">
        <f t="shared" ref="C18:L18" si="3">SUM(C20:C23)</f>
        <v>4653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4653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44.88</v>
      </c>
      <c r="M18" s="30"/>
      <c r="N18" s="30" t="s">
        <v>41</v>
      </c>
      <c r="O18" s="32">
        <f>(0.123*O20)+0.143*((O21+O23+O22)*1000)</f>
        <v>229.61536200000003</v>
      </c>
      <c r="P18" s="32">
        <f>(0.123*P20)+0.143*((P21+P23+P22)*1000)</f>
        <v>0.11340600000000001</v>
      </c>
      <c r="Q18" s="33">
        <f>SUM(Q20:Q23)</f>
        <v>3403.5149999999999</v>
      </c>
      <c r="R18" s="33">
        <f>SUM(R20:R23)</f>
        <v>3.226</v>
      </c>
      <c r="S18" s="74"/>
      <c r="T18" s="20"/>
      <c r="U18" s="20"/>
      <c r="V18" s="74"/>
      <c r="W18" s="74"/>
      <c r="X18" s="21"/>
      <c r="Y18" s="21"/>
      <c r="Z18" s="21"/>
      <c r="AA18" s="21"/>
      <c r="AB18" s="22"/>
      <c r="AC18" s="22"/>
      <c r="AD18" s="22"/>
      <c r="AE18" s="22"/>
      <c r="AF18" s="7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</row>
    <row r="19" spans="1:346" s="23" customFormat="1" ht="15.75" x14ac:dyDescent="0.25">
      <c r="A19" s="71"/>
      <c r="B19" s="72" t="s">
        <v>29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6"/>
      <c r="N19" s="76"/>
      <c r="O19" s="76"/>
      <c r="P19" s="76"/>
      <c r="Q19" s="76"/>
      <c r="R19" s="76"/>
      <c r="S19" s="74"/>
      <c r="T19" s="20"/>
      <c r="U19" s="20"/>
      <c r="V19" s="74"/>
      <c r="W19" s="74"/>
      <c r="X19" s="21"/>
      <c r="Y19" s="21"/>
      <c r="Z19" s="21"/>
      <c r="AA19" s="21"/>
      <c r="AB19" s="22"/>
      <c r="AC19" s="22"/>
      <c r="AD19" s="22"/>
      <c r="AE19" s="22"/>
      <c r="AF19" s="75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</row>
    <row r="20" spans="1:346" s="36" customFormat="1" ht="78.75" x14ac:dyDescent="0.25">
      <c r="A20" s="71" t="s">
        <v>32</v>
      </c>
      <c r="B20" s="45" t="s">
        <v>72</v>
      </c>
      <c r="C20" s="34">
        <v>143</v>
      </c>
      <c r="D20" s="34">
        <v>0</v>
      </c>
      <c r="E20" s="34">
        <v>0</v>
      </c>
      <c r="F20" s="34">
        <v>0</v>
      </c>
      <c r="G20" s="34">
        <v>143</v>
      </c>
      <c r="H20" s="34">
        <v>0</v>
      </c>
      <c r="I20" s="34">
        <v>0</v>
      </c>
      <c r="J20" s="34">
        <v>0</v>
      </c>
      <c r="K20" s="34">
        <v>0</v>
      </c>
      <c r="L20" s="34">
        <v>44.88</v>
      </c>
      <c r="M20" s="71" t="s">
        <v>49</v>
      </c>
      <c r="N20" s="34" t="s">
        <v>20</v>
      </c>
      <c r="O20" s="34">
        <v>35.694000000000003</v>
      </c>
      <c r="P20" s="34">
        <v>0.92200000000000004</v>
      </c>
      <c r="Q20" s="35">
        <v>124.929</v>
      </c>
      <c r="R20" s="35">
        <v>3.226</v>
      </c>
      <c r="S20" s="34"/>
      <c r="T20" s="34"/>
      <c r="U20" s="34"/>
      <c r="V20" s="34"/>
      <c r="W20" s="34"/>
      <c r="AF20" s="37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</row>
    <row r="21" spans="1:346" s="23" customFormat="1" ht="70.5" customHeight="1" x14ac:dyDescent="0.25">
      <c r="A21" s="71" t="s">
        <v>33</v>
      </c>
      <c r="B21" s="72" t="s">
        <v>66</v>
      </c>
      <c r="C21" s="73">
        <v>2800</v>
      </c>
      <c r="D21" s="73">
        <v>0</v>
      </c>
      <c r="E21" s="73">
        <v>0</v>
      </c>
      <c r="F21" s="73">
        <v>0</v>
      </c>
      <c r="G21" s="73">
        <v>2800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34" t="s">
        <v>50</v>
      </c>
      <c r="N21" s="34" t="s">
        <v>21</v>
      </c>
      <c r="O21" s="34">
        <v>1.37</v>
      </c>
      <c r="P21" s="34"/>
      <c r="Q21" s="35">
        <v>2852.34</v>
      </c>
      <c r="R21" s="35"/>
      <c r="S21" s="74"/>
      <c r="T21" s="20"/>
      <c r="U21" s="20"/>
      <c r="V21" s="74"/>
      <c r="W21" s="74"/>
      <c r="X21" s="21"/>
      <c r="Y21" s="21"/>
      <c r="Z21" s="21"/>
      <c r="AA21" s="21"/>
      <c r="AB21" s="22"/>
      <c r="AC21" s="22"/>
      <c r="AD21" s="22"/>
      <c r="AE21" s="22"/>
      <c r="AF21" s="75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</row>
    <row r="22" spans="1:346" s="23" customFormat="1" ht="70.5" customHeight="1" x14ac:dyDescent="0.25">
      <c r="A22" s="71" t="s">
        <v>40</v>
      </c>
      <c r="B22" s="72" t="s">
        <v>75</v>
      </c>
      <c r="C22" s="73">
        <v>1070</v>
      </c>
      <c r="D22" s="73">
        <v>0</v>
      </c>
      <c r="E22" s="73">
        <v>0</v>
      </c>
      <c r="F22" s="73">
        <v>0</v>
      </c>
      <c r="G22" s="73">
        <v>1070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34" t="s">
        <v>50</v>
      </c>
      <c r="N22" s="34" t="s">
        <v>21</v>
      </c>
      <c r="O22" s="34">
        <v>0.16700000000000001</v>
      </c>
      <c r="P22" s="34"/>
      <c r="Q22" s="35">
        <v>346.73099999999999</v>
      </c>
      <c r="R22" s="35"/>
      <c r="S22" s="74"/>
      <c r="T22" s="20"/>
      <c r="U22" s="20"/>
      <c r="V22" s="74"/>
      <c r="W22" s="74"/>
      <c r="X22" s="21"/>
      <c r="Y22" s="21"/>
      <c r="Z22" s="21"/>
      <c r="AA22" s="21"/>
      <c r="AB22" s="22"/>
      <c r="AC22" s="22"/>
      <c r="AD22" s="22"/>
      <c r="AE22" s="22"/>
      <c r="AF22" s="75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</row>
    <row r="23" spans="1:346" s="23" customFormat="1" ht="51" customHeight="1" x14ac:dyDescent="0.25">
      <c r="A23" s="71" t="s">
        <v>67</v>
      </c>
      <c r="B23" s="45" t="s">
        <v>71</v>
      </c>
      <c r="C23" s="73">
        <v>640</v>
      </c>
      <c r="D23" s="73">
        <v>0</v>
      </c>
      <c r="E23" s="73">
        <v>0</v>
      </c>
      <c r="F23" s="73">
        <v>0</v>
      </c>
      <c r="G23" s="73">
        <v>640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34" t="s">
        <v>50</v>
      </c>
      <c r="N23" s="34" t="s">
        <v>21</v>
      </c>
      <c r="O23" s="76">
        <v>3.7999999999999999E-2</v>
      </c>
      <c r="P23" s="76"/>
      <c r="Q23" s="39">
        <v>79.515000000000001</v>
      </c>
      <c r="R23" s="39"/>
      <c r="S23" s="74"/>
      <c r="T23" s="20"/>
      <c r="U23" s="20"/>
      <c r="V23" s="74"/>
      <c r="W23" s="74"/>
      <c r="X23" s="21"/>
      <c r="Y23" s="21"/>
      <c r="Z23" s="21"/>
      <c r="AA23" s="21"/>
      <c r="AB23" s="22"/>
      <c r="AC23" s="22"/>
      <c r="AD23" s="22"/>
      <c r="AE23" s="22"/>
      <c r="AF23" s="75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</row>
    <row r="24" spans="1:346" s="34" customFormat="1" ht="78.75" x14ac:dyDescent="0.25">
      <c r="A24" s="84">
        <v>3</v>
      </c>
      <c r="B24" s="85" t="s">
        <v>34</v>
      </c>
      <c r="C24" s="84">
        <f t="shared" ref="C24:L24" si="4">SUM(C26:C32)</f>
        <v>14396</v>
      </c>
      <c r="D24" s="84">
        <f t="shared" si="4"/>
        <v>0</v>
      </c>
      <c r="E24" s="84">
        <f t="shared" si="4"/>
        <v>0</v>
      </c>
      <c r="F24" s="84">
        <f t="shared" si="4"/>
        <v>3896</v>
      </c>
      <c r="G24" s="84">
        <f t="shared" si="4"/>
        <v>10500</v>
      </c>
      <c r="H24" s="84">
        <f t="shared" si="4"/>
        <v>3896</v>
      </c>
      <c r="I24" s="84">
        <f t="shared" si="4"/>
        <v>0</v>
      </c>
      <c r="J24" s="84">
        <f t="shared" si="4"/>
        <v>0</v>
      </c>
      <c r="K24" s="84">
        <f t="shared" si="4"/>
        <v>3896</v>
      </c>
      <c r="L24" s="84">
        <f t="shared" si="4"/>
        <v>6811.8</v>
      </c>
      <c r="M24" s="86"/>
      <c r="N24" s="84" t="s">
        <v>41</v>
      </c>
      <c r="O24" s="87">
        <f>(0.123*(O26+O27))+(0.143*O32*1000)+O28</f>
        <v>873.72552899999982</v>
      </c>
      <c r="P24" s="87">
        <f>(0.123*(P26+P27))+(0.143*P32*1000)+P28</f>
        <v>23.587167000000001</v>
      </c>
      <c r="Q24" s="84">
        <f>SUM(Q26:Q32)</f>
        <v>22312.777000000002</v>
      </c>
      <c r="R24" s="84">
        <f>SUM(R26:R32)</f>
        <v>2749.1259999999997</v>
      </c>
      <c r="S24" s="74"/>
      <c r="T24" s="20"/>
      <c r="U24" s="20"/>
      <c r="V24" s="74"/>
      <c r="W24" s="74"/>
      <c r="X24" s="21"/>
      <c r="Y24" s="21"/>
      <c r="Z24" s="21"/>
      <c r="AA24" s="21"/>
      <c r="AB24" s="22"/>
      <c r="AC24" s="22"/>
      <c r="AD24" s="22"/>
      <c r="AE24" s="22"/>
      <c r="AF24" s="75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</row>
    <row r="25" spans="1:346" s="34" customFormat="1" ht="15.75" x14ac:dyDescent="0.25">
      <c r="A25" s="73"/>
      <c r="B25" s="45" t="s">
        <v>29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6"/>
      <c r="N25" s="73"/>
      <c r="O25" s="46"/>
      <c r="P25" s="46"/>
      <c r="Q25" s="73"/>
      <c r="R25" s="73"/>
      <c r="S25" s="74"/>
      <c r="T25" s="20"/>
      <c r="U25" s="20"/>
      <c r="V25" s="74"/>
      <c r="W25" s="74"/>
      <c r="X25" s="21"/>
      <c r="Y25" s="21"/>
      <c r="Z25" s="21"/>
      <c r="AA25" s="21"/>
      <c r="AB25" s="22"/>
      <c r="AC25" s="22"/>
      <c r="AD25" s="22"/>
      <c r="AE25" s="22"/>
      <c r="AF25" s="75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</row>
    <row r="26" spans="1:346" s="36" customFormat="1" ht="141.75" x14ac:dyDescent="0.25">
      <c r="A26" s="71" t="s">
        <v>35</v>
      </c>
      <c r="B26" s="72" t="s">
        <v>57</v>
      </c>
      <c r="C26" s="34">
        <v>100</v>
      </c>
      <c r="D26" s="34">
        <v>0</v>
      </c>
      <c r="E26" s="34">
        <v>0</v>
      </c>
      <c r="F26" s="34">
        <v>0</v>
      </c>
      <c r="G26" s="34">
        <v>100</v>
      </c>
      <c r="H26" s="34">
        <v>0</v>
      </c>
      <c r="I26" s="34">
        <v>0</v>
      </c>
      <c r="J26" s="34">
        <v>0</v>
      </c>
      <c r="K26" s="34">
        <v>0</v>
      </c>
      <c r="L26" s="34">
        <v>28.8</v>
      </c>
      <c r="M26" s="71" t="s">
        <v>49</v>
      </c>
      <c r="N26" s="34" t="s">
        <v>20</v>
      </c>
      <c r="O26" s="34">
        <v>67.16</v>
      </c>
      <c r="P26" s="34">
        <v>7.2</v>
      </c>
      <c r="Q26" s="34">
        <v>235.06</v>
      </c>
      <c r="R26" s="34">
        <v>25.2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AF26" s="37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</row>
    <row r="27" spans="1:346" s="36" customFormat="1" ht="43.5" customHeight="1" x14ac:dyDescent="0.25">
      <c r="A27" s="108" t="s">
        <v>36</v>
      </c>
      <c r="B27" s="111" t="s">
        <v>56</v>
      </c>
      <c r="C27" s="114">
        <v>2400</v>
      </c>
      <c r="D27" s="114">
        <v>0</v>
      </c>
      <c r="E27" s="114">
        <v>0</v>
      </c>
      <c r="F27" s="114">
        <v>0</v>
      </c>
      <c r="G27" s="114">
        <v>2400</v>
      </c>
      <c r="H27" s="114">
        <v>0</v>
      </c>
      <c r="I27" s="114">
        <v>0</v>
      </c>
      <c r="J27" s="114">
        <v>0</v>
      </c>
      <c r="K27" s="114">
        <v>0</v>
      </c>
      <c r="L27" s="114">
        <v>2400</v>
      </c>
      <c r="M27" s="73" t="s">
        <v>49</v>
      </c>
      <c r="N27" s="68" t="s">
        <v>20</v>
      </c>
      <c r="O27" s="68">
        <v>31.763000000000002</v>
      </c>
      <c r="P27" s="68">
        <v>6.0289999999999999</v>
      </c>
      <c r="Q27" s="68">
        <v>109.29</v>
      </c>
      <c r="R27" s="68">
        <v>20.74</v>
      </c>
      <c r="S27" s="34"/>
      <c r="T27" s="34"/>
      <c r="U27" s="34"/>
      <c r="V27" s="34"/>
      <c r="W27" s="34"/>
      <c r="AF27" s="37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</row>
    <row r="28" spans="1:346" s="36" customFormat="1" ht="43.5" customHeight="1" x14ac:dyDescent="0.25">
      <c r="A28" s="109"/>
      <c r="B28" s="112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73" t="s">
        <v>74</v>
      </c>
      <c r="N28" s="68" t="s">
        <v>41</v>
      </c>
      <c r="O28" s="68">
        <v>160</v>
      </c>
      <c r="P28" s="68">
        <v>21.96</v>
      </c>
      <c r="Q28" s="68">
        <v>298.8</v>
      </c>
      <c r="R28" s="68">
        <v>41.015999999999998</v>
      </c>
      <c r="S28" s="34"/>
      <c r="T28" s="34"/>
      <c r="U28" s="34"/>
      <c r="V28" s="34"/>
      <c r="W28" s="34"/>
      <c r="AF28" s="37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</row>
    <row r="29" spans="1:346" s="36" customFormat="1" ht="43.5" customHeight="1" x14ac:dyDescent="0.25">
      <c r="A29" s="110"/>
      <c r="B29" s="113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73" t="s">
        <v>59</v>
      </c>
      <c r="N29" s="68" t="s">
        <v>60</v>
      </c>
      <c r="O29" s="68">
        <v>3.86</v>
      </c>
      <c r="P29" s="68"/>
      <c r="Q29" s="68">
        <v>69.2</v>
      </c>
      <c r="R29" s="68"/>
      <c r="S29" s="34"/>
      <c r="T29" s="34"/>
      <c r="U29" s="34"/>
      <c r="V29" s="34"/>
      <c r="W29" s="34"/>
      <c r="AF29" s="37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</row>
    <row r="30" spans="1:346" s="36" customFormat="1" ht="93" customHeight="1" x14ac:dyDescent="0.25">
      <c r="A30" s="71" t="s">
        <v>37</v>
      </c>
      <c r="B30" s="72" t="s">
        <v>68</v>
      </c>
      <c r="C30" s="34">
        <v>3896</v>
      </c>
      <c r="D30" s="34">
        <v>0</v>
      </c>
      <c r="E30" s="34">
        <v>0</v>
      </c>
      <c r="F30" s="34">
        <v>3896</v>
      </c>
      <c r="G30" s="34">
        <v>0</v>
      </c>
      <c r="H30" s="34">
        <v>3896</v>
      </c>
      <c r="I30" s="34">
        <v>0</v>
      </c>
      <c r="J30" s="34">
        <v>0</v>
      </c>
      <c r="K30" s="34">
        <v>3896</v>
      </c>
      <c r="L30" s="34">
        <v>0</v>
      </c>
      <c r="M30" s="71" t="s">
        <v>59</v>
      </c>
      <c r="N30" s="34" t="s">
        <v>60</v>
      </c>
      <c r="O30" s="68">
        <v>109.5</v>
      </c>
      <c r="P30" s="68">
        <v>36.57</v>
      </c>
      <c r="Q30" s="68">
        <v>2810.8649999999998</v>
      </c>
      <c r="R30" s="77">
        <v>938.75199999999995</v>
      </c>
      <c r="S30" s="34"/>
      <c r="T30" s="34"/>
      <c r="U30" s="34"/>
      <c r="V30" s="34"/>
      <c r="W30" s="34"/>
      <c r="AF30" s="37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</row>
    <row r="31" spans="1:346" s="36" customFormat="1" ht="78.75" x14ac:dyDescent="0.25">
      <c r="A31" s="71" t="s">
        <v>38</v>
      </c>
      <c r="B31" s="72" t="s">
        <v>58</v>
      </c>
      <c r="C31" s="34">
        <v>3000</v>
      </c>
      <c r="D31" s="34">
        <v>0</v>
      </c>
      <c r="E31" s="34">
        <v>0</v>
      </c>
      <c r="F31" s="34">
        <v>0</v>
      </c>
      <c r="G31" s="34">
        <v>3000</v>
      </c>
      <c r="H31" s="34">
        <v>0</v>
      </c>
      <c r="I31" s="34">
        <v>0</v>
      </c>
      <c r="J31" s="34">
        <v>0</v>
      </c>
      <c r="K31" s="34">
        <v>0</v>
      </c>
      <c r="L31" s="34">
        <v>2010</v>
      </c>
      <c r="M31" s="71" t="s">
        <v>59</v>
      </c>
      <c r="N31" s="34" t="s">
        <v>60</v>
      </c>
      <c r="O31" s="34">
        <v>373</v>
      </c>
      <c r="P31" s="34">
        <v>81.447000000000003</v>
      </c>
      <c r="Q31" s="34">
        <v>8575.27</v>
      </c>
      <c r="R31" s="35">
        <v>1723.4179999999999</v>
      </c>
      <c r="S31" s="34"/>
      <c r="T31" s="34"/>
      <c r="U31" s="34"/>
      <c r="V31" s="34"/>
      <c r="W31" s="34"/>
      <c r="AF31" s="37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</row>
    <row r="32" spans="1:346" s="36" customFormat="1" ht="69" customHeight="1" x14ac:dyDescent="0.25">
      <c r="A32" s="71" t="s">
        <v>76</v>
      </c>
      <c r="B32" s="72" t="s">
        <v>69</v>
      </c>
      <c r="C32" s="34">
        <v>5000</v>
      </c>
      <c r="D32" s="34">
        <v>0</v>
      </c>
      <c r="E32" s="34">
        <v>0</v>
      </c>
      <c r="F32" s="34">
        <v>0</v>
      </c>
      <c r="G32" s="34">
        <v>5000</v>
      </c>
      <c r="H32" s="34">
        <v>0</v>
      </c>
      <c r="I32" s="34">
        <v>0</v>
      </c>
      <c r="J32" s="34">
        <v>0</v>
      </c>
      <c r="K32" s="34">
        <v>0</v>
      </c>
      <c r="L32" s="34">
        <v>2373</v>
      </c>
      <c r="M32" s="34" t="s">
        <v>50</v>
      </c>
      <c r="N32" s="34" t="s">
        <v>21</v>
      </c>
      <c r="O32" s="34">
        <v>4.9059999999999997</v>
      </c>
      <c r="P32" s="34"/>
      <c r="Q32" s="34">
        <v>10214.291999999999</v>
      </c>
      <c r="R32" s="34"/>
      <c r="S32" s="34"/>
      <c r="T32" s="34"/>
      <c r="U32" s="34"/>
      <c r="V32" s="34"/>
      <c r="W32" s="34"/>
      <c r="AF32" s="37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</row>
    <row r="33" spans="1:23" s="5" customFormat="1" ht="15.75" x14ac:dyDescent="0.25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5" customFormat="1" ht="15.75" x14ac:dyDescent="0.25">
      <c r="A34" s="6"/>
      <c r="B34" s="9" t="s">
        <v>70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5" customFormat="1" ht="15.75" x14ac:dyDescent="0.25">
      <c r="A35" s="6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5" customFormat="1" ht="15.75" x14ac:dyDescent="0.25">
      <c r="A36" s="6"/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5" customFormat="1" ht="18.75" x14ac:dyDescent="0.3">
      <c r="A37" s="6"/>
      <c r="B37" s="9"/>
      <c r="D37" s="12"/>
      <c r="E37" s="14"/>
      <c r="F37" s="14"/>
      <c r="G37" s="14"/>
      <c r="H37" s="14"/>
      <c r="I37" s="14"/>
      <c r="J37" s="14"/>
      <c r="K37" s="14"/>
      <c r="L37" s="14" t="s">
        <v>52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5" customFormat="1" ht="18.75" x14ac:dyDescent="0.3">
      <c r="A38" s="6"/>
      <c r="B38" s="15" t="s">
        <v>53</v>
      </c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5" customFormat="1" ht="18.75" x14ac:dyDescent="0.3">
      <c r="A39" s="6"/>
      <c r="B39" s="15" t="s">
        <v>51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5" customFormat="1" ht="15.75" x14ac:dyDescent="0.25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5" customFormat="1" ht="15.75" x14ac:dyDescent="0.25">
      <c r="A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5" customFormat="1" ht="15.75" x14ac:dyDescent="0.25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5" customFormat="1" ht="15.75" x14ac:dyDescent="0.25">
      <c r="A43" s="6"/>
      <c r="B43" s="70" t="s">
        <v>42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5" customFormat="1" ht="15.75" x14ac:dyDescent="0.25">
      <c r="A44" s="6"/>
      <c r="B44" s="70" t="s">
        <v>43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5" customFormat="1" ht="15.75" x14ac:dyDescent="0.25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5" customFormat="1" ht="15.75" x14ac:dyDescent="0.25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5" customFormat="1" ht="15.75" x14ac:dyDescent="0.25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5" customFormat="1" ht="15.75" x14ac:dyDescent="0.25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5" customFormat="1" ht="15.75" x14ac:dyDescent="0.25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5" customFormat="1" ht="15.75" x14ac:dyDescent="0.25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5" customFormat="1" ht="15.75" x14ac:dyDescent="0.25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5" customFormat="1" ht="15.75" x14ac:dyDescent="0.25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5" customFormat="1" ht="15.75" x14ac:dyDescent="0.25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5" customFormat="1" ht="15.75" x14ac:dyDescent="0.25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5" customFormat="1" ht="15.75" x14ac:dyDescent="0.25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5" customFormat="1" ht="15.75" x14ac:dyDescent="0.25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5" customFormat="1" ht="15.75" x14ac:dyDescent="0.25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" customFormat="1" ht="15.75" x14ac:dyDescent="0.25">
      <c r="A58" s="4"/>
      <c r="B58" s="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3" customFormat="1" x14ac:dyDescent="0.2">
      <c r="A59" s="4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3" customFormat="1" x14ac:dyDescent="0.2">
      <c r="A60" s="4"/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3" customFormat="1" x14ac:dyDescent="0.2">
      <c r="A61" s="4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3" customFormat="1" x14ac:dyDescent="0.2">
      <c r="A62" s="4"/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3" customFormat="1" x14ac:dyDescent="0.2">
      <c r="A63" s="4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3" customFormat="1" x14ac:dyDescent="0.2">
      <c r="A64" s="4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3" customFormat="1" x14ac:dyDescent="0.2">
      <c r="A65" s="4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3" customFormat="1" x14ac:dyDescent="0.2">
      <c r="A66" s="4"/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x14ac:dyDescent="0.2">
      <c r="A67" s="4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3" customFormat="1" x14ac:dyDescent="0.2">
      <c r="A68" s="4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3" customFormat="1" x14ac:dyDescent="0.2">
      <c r="A69" s="4"/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3" customFormat="1" x14ac:dyDescent="0.2">
      <c r="A70" s="4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3" customFormat="1" x14ac:dyDescent="0.2">
      <c r="A71" s="4"/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3" customFormat="1" x14ac:dyDescent="0.2">
      <c r="A72" s="4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3" customFormat="1" x14ac:dyDescent="0.2">
      <c r="A73" s="4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3" customFormat="1" x14ac:dyDescent="0.2">
      <c r="A74" s="4"/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3" customFormat="1" x14ac:dyDescent="0.2">
      <c r="A75" s="4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3" customFormat="1" x14ac:dyDescent="0.2">
      <c r="A76" s="4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3" customFormat="1" x14ac:dyDescent="0.2">
      <c r="A77" s="4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3" customFormat="1" x14ac:dyDescent="0.2">
      <c r="A78" s="4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3" customFormat="1" x14ac:dyDescent="0.2">
      <c r="A79" s="4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3" customFormat="1" x14ac:dyDescent="0.2">
      <c r="A80" s="4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3" customFormat="1" x14ac:dyDescent="0.2">
      <c r="A81" s="4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3" customFormat="1" x14ac:dyDescent="0.2">
      <c r="A82" s="4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3" customFormat="1" x14ac:dyDescent="0.2">
      <c r="A83" s="4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3" customFormat="1" x14ac:dyDescent="0.2">
      <c r="A84" s="4"/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3" customFormat="1" x14ac:dyDescent="0.2">
      <c r="A85" s="4"/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3" customFormat="1" x14ac:dyDescent="0.2">
      <c r="A86" s="4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">
      <c r="B87" s="8"/>
    </row>
  </sheetData>
  <mergeCells count="38">
    <mergeCell ref="A9:A10"/>
    <mergeCell ref="B9:B10"/>
    <mergeCell ref="C9:C10"/>
    <mergeCell ref="D9:D10"/>
    <mergeCell ref="E9:E10"/>
    <mergeCell ref="C8:G8"/>
    <mergeCell ref="H8:L8"/>
    <mergeCell ref="M8:R8"/>
    <mergeCell ref="S8:W8"/>
    <mergeCell ref="X8:AF8"/>
    <mergeCell ref="F27:F29"/>
    <mergeCell ref="L9:L10"/>
    <mergeCell ref="M9:P9"/>
    <mergeCell ref="Q9:R10"/>
    <mergeCell ref="S9:S10"/>
    <mergeCell ref="F9:F10"/>
    <mergeCell ref="G9:G10"/>
    <mergeCell ref="H9:H10"/>
    <mergeCell ref="I9:I10"/>
    <mergeCell ref="J9:J10"/>
    <mergeCell ref="K9:K10"/>
    <mergeCell ref="L27:L29"/>
    <mergeCell ref="G27:G29"/>
    <mergeCell ref="H27:H29"/>
    <mergeCell ref="I27:I29"/>
    <mergeCell ref="J27:J29"/>
    <mergeCell ref="A27:A29"/>
    <mergeCell ref="B27:B29"/>
    <mergeCell ref="C27:C29"/>
    <mergeCell ref="D27:D29"/>
    <mergeCell ref="E27:E29"/>
    <mergeCell ref="K27:K29"/>
    <mergeCell ref="W9:W10"/>
    <mergeCell ref="X9:AA9"/>
    <mergeCell ref="AB9:AF9"/>
    <mergeCell ref="O10:P10"/>
    <mergeCell ref="T9:U9"/>
    <mergeCell ref="V9:V10"/>
  </mergeCells>
  <pageMargins left="0" right="0" top="0.15748031496062992" bottom="0.15748031496062992" header="0.31496062992125984" footer="0.31496062992125984"/>
  <pageSetup paperSize="9" scale="8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H87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36" sqref="B36:L44"/>
    </sheetView>
  </sheetViews>
  <sheetFormatPr defaultRowHeight="12.75" x14ac:dyDescent="0.2"/>
  <cols>
    <col min="1" max="1" width="5.140625" style="1" customWidth="1"/>
    <col min="2" max="2" width="18.7109375" style="10" customWidth="1"/>
    <col min="3" max="3" width="9.140625" style="1" customWidth="1"/>
    <col min="4" max="4" width="9" style="1" customWidth="1"/>
    <col min="5" max="5" width="8.7109375" style="1" customWidth="1"/>
    <col min="6" max="6" width="8.140625" style="1" customWidth="1"/>
    <col min="7" max="7" width="9.5703125" style="1" customWidth="1"/>
    <col min="8" max="8" width="9.7109375" style="1" customWidth="1"/>
    <col min="9" max="9" width="9.28515625" style="1" customWidth="1"/>
    <col min="10" max="10" width="9" style="1" customWidth="1"/>
    <col min="11" max="11" width="8.5703125" style="1" customWidth="1"/>
    <col min="12" max="12" width="10.5703125" style="1" customWidth="1"/>
    <col min="13" max="13" width="12.42578125" style="1" customWidth="1"/>
    <col min="14" max="14" width="9.7109375" style="1" customWidth="1"/>
    <col min="15" max="16" width="9.28515625" style="1" customWidth="1"/>
    <col min="17" max="17" width="10.85546875" style="1" customWidth="1"/>
    <col min="18" max="18" width="9.42578125" style="1" customWidth="1"/>
    <col min="19" max="23" width="15.7109375" style="1" hidden="1" customWidth="1"/>
    <col min="24" max="31" width="18.42578125" style="2" hidden="1" customWidth="1"/>
    <col min="32" max="32" width="19.28515625" style="7" hidden="1" customWidth="1"/>
    <col min="33" max="33" width="9.140625" style="3" customWidth="1"/>
    <col min="34" max="240" width="9.140625" style="3"/>
    <col min="241" max="241" width="5.140625" style="3" customWidth="1"/>
    <col min="242" max="242" width="13.7109375" style="3" customWidth="1"/>
    <col min="243" max="243" width="14.140625" style="3" customWidth="1"/>
    <col min="244" max="244" width="13.85546875" style="3" customWidth="1"/>
    <col min="245" max="245" width="10.28515625" style="3" customWidth="1"/>
    <col min="246" max="246" width="11.5703125" style="3" customWidth="1"/>
    <col min="247" max="247" width="10.7109375" style="3" customWidth="1"/>
    <col min="248" max="248" width="10.5703125" style="3" customWidth="1"/>
    <col min="249" max="249" width="12.42578125" style="3" customWidth="1"/>
    <col min="250" max="250" width="12.28515625" style="3" customWidth="1"/>
    <col min="251" max="251" width="14.28515625" style="3" customWidth="1"/>
    <col min="252" max="252" width="11.28515625" style="3" customWidth="1"/>
    <col min="253" max="253" width="13.85546875" style="3" customWidth="1"/>
    <col min="254" max="254" width="13.28515625" style="3" customWidth="1"/>
    <col min="255" max="255" width="10.85546875" style="3" customWidth="1"/>
    <col min="256" max="257" width="9.28515625" style="3" customWidth="1"/>
    <col min="258" max="258" width="10.85546875" style="3" customWidth="1"/>
    <col min="259" max="259" width="9.42578125" style="3" customWidth="1"/>
    <col min="260" max="264" width="0" style="3" hidden="1" customWidth="1"/>
    <col min="265" max="265" width="11.85546875" style="3" customWidth="1"/>
    <col min="266" max="279" width="15.7109375" style="3" customWidth="1"/>
    <col min="280" max="288" width="0" style="3" hidden="1" customWidth="1"/>
    <col min="289" max="289" width="9.140625" style="3" customWidth="1"/>
    <col min="290" max="346" width="9.140625" style="3"/>
    <col min="347" max="496" width="9.140625" style="2"/>
    <col min="497" max="497" width="5.140625" style="2" customWidth="1"/>
    <col min="498" max="498" width="13.7109375" style="2" customWidth="1"/>
    <col min="499" max="499" width="14.140625" style="2" customWidth="1"/>
    <col min="500" max="500" width="13.85546875" style="2" customWidth="1"/>
    <col min="501" max="501" width="10.28515625" style="2" customWidth="1"/>
    <col min="502" max="502" width="11.5703125" style="2" customWidth="1"/>
    <col min="503" max="503" width="10.7109375" style="2" customWidth="1"/>
    <col min="504" max="504" width="10.5703125" style="2" customWidth="1"/>
    <col min="505" max="505" width="12.42578125" style="2" customWidth="1"/>
    <col min="506" max="506" width="12.28515625" style="2" customWidth="1"/>
    <col min="507" max="507" width="14.28515625" style="2" customWidth="1"/>
    <col min="508" max="508" width="11.28515625" style="2" customWidth="1"/>
    <col min="509" max="509" width="13.85546875" style="2" customWidth="1"/>
    <col min="510" max="510" width="13.28515625" style="2" customWidth="1"/>
    <col min="511" max="511" width="10.85546875" style="2" customWidth="1"/>
    <col min="512" max="513" width="9.28515625" style="2" customWidth="1"/>
    <col min="514" max="514" width="10.85546875" style="2" customWidth="1"/>
    <col min="515" max="515" width="9.42578125" style="2" customWidth="1"/>
    <col min="516" max="520" width="0" style="2" hidden="1" customWidth="1"/>
    <col min="521" max="521" width="11.85546875" style="2" customWidth="1"/>
    <col min="522" max="535" width="15.7109375" style="2" customWidth="1"/>
    <col min="536" max="544" width="0" style="2" hidden="1" customWidth="1"/>
    <col min="545" max="545" width="9.140625" style="2" customWidth="1"/>
    <col min="546" max="752" width="9.140625" style="2"/>
    <col min="753" max="753" width="5.140625" style="2" customWidth="1"/>
    <col min="754" max="754" width="13.7109375" style="2" customWidth="1"/>
    <col min="755" max="755" width="14.140625" style="2" customWidth="1"/>
    <col min="756" max="756" width="13.85546875" style="2" customWidth="1"/>
    <col min="757" max="757" width="10.28515625" style="2" customWidth="1"/>
    <col min="758" max="758" width="11.5703125" style="2" customWidth="1"/>
    <col min="759" max="759" width="10.7109375" style="2" customWidth="1"/>
    <col min="760" max="760" width="10.5703125" style="2" customWidth="1"/>
    <col min="761" max="761" width="12.42578125" style="2" customWidth="1"/>
    <col min="762" max="762" width="12.28515625" style="2" customWidth="1"/>
    <col min="763" max="763" width="14.28515625" style="2" customWidth="1"/>
    <col min="764" max="764" width="11.28515625" style="2" customWidth="1"/>
    <col min="765" max="765" width="13.85546875" style="2" customWidth="1"/>
    <col min="766" max="766" width="13.28515625" style="2" customWidth="1"/>
    <col min="767" max="767" width="10.85546875" style="2" customWidth="1"/>
    <col min="768" max="769" width="9.28515625" style="2" customWidth="1"/>
    <col min="770" max="770" width="10.85546875" style="2" customWidth="1"/>
    <col min="771" max="771" width="9.42578125" style="2" customWidth="1"/>
    <col min="772" max="776" width="0" style="2" hidden="1" customWidth="1"/>
    <col min="777" max="777" width="11.85546875" style="2" customWidth="1"/>
    <col min="778" max="791" width="15.7109375" style="2" customWidth="1"/>
    <col min="792" max="800" width="0" style="2" hidden="1" customWidth="1"/>
    <col min="801" max="801" width="9.140625" style="2" customWidth="1"/>
    <col min="802" max="1008" width="9.140625" style="2"/>
    <col min="1009" max="1009" width="5.140625" style="2" customWidth="1"/>
    <col min="1010" max="1010" width="13.7109375" style="2" customWidth="1"/>
    <col min="1011" max="1011" width="14.140625" style="2" customWidth="1"/>
    <col min="1012" max="1012" width="13.85546875" style="2" customWidth="1"/>
    <col min="1013" max="1013" width="10.28515625" style="2" customWidth="1"/>
    <col min="1014" max="1014" width="11.5703125" style="2" customWidth="1"/>
    <col min="1015" max="1015" width="10.7109375" style="2" customWidth="1"/>
    <col min="1016" max="1016" width="10.5703125" style="2" customWidth="1"/>
    <col min="1017" max="1017" width="12.42578125" style="2" customWidth="1"/>
    <col min="1018" max="1018" width="12.28515625" style="2" customWidth="1"/>
    <col min="1019" max="1019" width="14.28515625" style="2" customWidth="1"/>
    <col min="1020" max="1020" width="11.28515625" style="2" customWidth="1"/>
    <col min="1021" max="1021" width="13.85546875" style="2" customWidth="1"/>
    <col min="1022" max="1022" width="13.28515625" style="2" customWidth="1"/>
    <col min="1023" max="1023" width="10.85546875" style="2" customWidth="1"/>
    <col min="1024" max="1025" width="9.28515625" style="2" customWidth="1"/>
    <col min="1026" max="1026" width="10.85546875" style="2" customWidth="1"/>
    <col min="1027" max="1027" width="9.42578125" style="2" customWidth="1"/>
    <col min="1028" max="1032" width="0" style="2" hidden="1" customWidth="1"/>
    <col min="1033" max="1033" width="11.85546875" style="2" customWidth="1"/>
    <col min="1034" max="1047" width="15.7109375" style="2" customWidth="1"/>
    <col min="1048" max="1056" width="0" style="2" hidden="1" customWidth="1"/>
    <col min="1057" max="1057" width="9.140625" style="2" customWidth="1"/>
    <col min="1058" max="1264" width="9.140625" style="2"/>
    <col min="1265" max="1265" width="5.140625" style="2" customWidth="1"/>
    <col min="1266" max="1266" width="13.7109375" style="2" customWidth="1"/>
    <col min="1267" max="1267" width="14.140625" style="2" customWidth="1"/>
    <col min="1268" max="1268" width="13.85546875" style="2" customWidth="1"/>
    <col min="1269" max="1269" width="10.28515625" style="2" customWidth="1"/>
    <col min="1270" max="1270" width="11.5703125" style="2" customWidth="1"/>
    <col min="1271" max="1271" width="10.7109375" style="2" customWidth="1"/>
    <col min="1272" max="1272" width="10.5703125" style="2" customWidth="1"/>
    <col min="1273" max="1273" width="12.42578125" style="2" customWidth="1"/>
    <col min="1274" max="1274" width="12.28515625" style="2" customWidth="1"/>
    <col min="1275" max="1275" width="14.28515625" style="2" customWidth="1"/>
    <col min="1276" max="1276" width="11.28515625" style="2" customWidth="1"/>
    <col min="1277" max="1277" width="13.85546875" style="2" customWidth="1"/>
    <col min="1278" max="1278" width="13.28515625" style="2" customWidth="1"/>
    <col min="1279" max="1279" width="10.85546875" style="2" customWidth="1"/>
    <col min="1280" max="1281" width="9.28515625" style="2" customWidth="1"/>
    <col min="1282" max="1282" width="10.85546875" style="2" customWidth="1"/>
    <col min="1283" max="1283" width="9.42578125" style="2" customWidth="1"/>
    <col min="1284" max="1288" width="0" style="2" hidden="1" customWidth="1"/>
    <col min="1289" max="1289" width="11.85546875" style="2" customWidth="1"/>
    <col min="1290" max="1303" width="15.7109375" style="2" customWidth="1"/>
    <col min="1304" max="1312" width="0" style="2" hidden="1" customWidth="1"/>
    <col min="1313" max="1313" width="9.140625" style="2" customWidth="1"/>
    <col min="1314" max="1520" width="9.140625" style="2"/>
    <col min="1521" max="1521" width="5.140625" style="2" customWidth="1"/>
    <col min="1522" max="1522" width="13.7109375" style="2" customWidth="1"/>
    <col min="1523" max="1523" width="14.140625" style="2" customWidth="1"/>
    <col min="1524" max="1524" width="13.85546875" style="2" customWidth="1"/>
    <col min="1525" max="1525" width="10.28515625" style="2" customWidth="1"/>
    <col min="1526" max="1526" width="11.5703125" style="2" customWidth="1"/>
    <col min="1527" max="1527" width="10.7109375" style="2" customWidth="1"/>
    <col min="1528" max="1528" width="10.5703125" style="2" customWidth="1"/>
    <col min="1529" max="1529" width="12.42578125" style="2" customWidth="1"/>
    <col min="1530" max="1530" width="12.28515625" style="2" customWidth="1"/>
    <col min="1531" max="1531" width="14.28515625" style="2" customWidth="1"/>
    <col min="1532" max="1532" width="11.28515625" style="2" customWidth="1"/>
    <col min="1533" max="1533" width="13.85546875" style="2" customWidth="1"/>
    <col min="1534" max="1534" width="13.28515625" style="2" customWidth="1"/>
    <col min="1535" max="1535" width="10.85546875" style="2" customWidth="1"/>
    <col min="1536" max="1537" width="9.28515625" style="2" customWidth="1"/>
    <col min="1538" max="1538" width="10.85546875" style="2" customWidth="1"/>
    <col min="1539" max="1539" width="9.42578125" style="2" customWidth="1"/>
    <col min="1540" max="1544" width="0" style="2" hidden="1" customWidth="1"/>
    <col min="1545" max="1545" width="11.85546875" style="2" customWidth="1"/>
    <col min="1546" max="1559" width="15.7109375" style="2" customWidth="1"/>
    <col min="1560" max="1568" width="0" style="2" hidden="1" customWidth="1"/>
    <col min="1569" max="1569" width="9.140625" style="2" customWidth="1"/>
    <col min="1570" max="1776" width="9.140625" style="2"/>
    <col min="1777" max="1777" width="5.140625" style="2" customWidth="1"/>
    <col min="1778" max="1778" width="13.7109375" style="2" customWidth="1"/>
    <col min="1779" max="1779" width="14.140625" style="2" customWidth="1"/>
    <col min="1780" max="1780" width="13.85546875" style="2" customWidth="1"/>
    <col min="1781" max="1781" width="10.28515625" style="2" customWidth="1"/>
    <col min="1782" max="1782" width="11.5703125" style="2" customWidth="1"/>
    <col min="1783" max="1783" width="10.7109375" style="2" customWidth="1"/>
    <col min="1784" max="1784" width="10.5703125" style="2" customWidth="1"/>
    <col min="1785" max="1785" width="12.42578125" style="2" customWidth="1"/>
    <col min="1786" max="1786" width="12.28515625" style="2" customWidth="1"/>
    <col min="1787" max="1787" width="14.28515625" style="2" customWidth="1"/>
    <col min="1788" max="1788" width="11.28515625" style="2" customWidth="1"/>
    <col min="1789" max="1789" width="13.85546875" style="2" customWidth="1"/>
    <col min="1790" max="1790" width="13.28515625" style="2" customWidth="1"/>
    <col min="1791" max="1791" width="10.85546875" style="2" customWidth="1"/>
    <col min="1792" max="1793" width="9.28515625" style="2" customWidth="1"/>
    <col min="1794" max="1794" width="10.85546875" style="2" customWidth="1"/>
    <col min="1795" max="1795" width="9.42578125" style="2" customWidth="1"/>
    <col min="1796" max="1800" width="0" style="2" hidden="1" customWidth="1"/>
    <col min="1801" max="1801" width="11.85546875" style="2" customWidth="1"/>
    <col min="1802" max="1815" width="15.7109375" style="2" customWidth="1"/>
    <col min="1816" max="1824" width="0" style="2" hidden="1" customWidth="1"/>
    <col min="1825" max="1825" width="9.140625" style="2" customWidth="1"/>
    <col min="1826" max="2032" width="9.140625" style="2"/>
    <col min="2033" max="2033" width="5.140625" style="2" customWidth="1"/>
    <col min="2034" max="2034" width="13.7109375" style="2" customWidth="1"/>
    <col min="2035" max="2035" width="14.140625" style="2" customWidth="1"/>
    <col min="2036" max="2036" width="13.85546875" style="2" customWidth="1"/>
    <col min="2037" max="2037" width="10.28515625" style="2" customWidth="1"/>
    <col min="2038" max="2038" width="11.5703125" style="2" customWidth="1"/>
    <col min="2039" max="2039" width="10.7109375" style="2" customWidth="1"/>
    <col min="2040" max="2040" width="10.5703125" style="2" customWidth="1"/>
    <col min="2041" max="2041" width="12.42578125" style="2" customWidth="1"/>
    <col min="2042" max="2042" width="12.28515625" style="2" customWidth="1"/>
    <col min="2043" max="2043" width="14.28515625" style="2" customWidth="1"/>
    <col min="2044" max="2044" width="11.28515625" style="2" customWidth="1"/>
    <col min="2045" max="2045" width="13.85546875" style="2" customWidth="1"/>
    <col min="2046" max="2046" width="13.28515625" style="2" customWidth="1"/>
    <col min="2047" max="2047" width="10.85546875" style="2" customWidth="1"/>
    <col min="2048" max="2049" width="9.28515625" style="2" customWidth="1"/>
    <col min="2050" max="2050" width="10.85546875" style="2" customWidth="1"/>
    <col min="2051" max="2051" width="9.42578125" style="2" customWidth="1"/>
    <col min="2052" max="2056" width="0" style="2" hidden="1" customWidth="1"/>
    <col min="2057" max="2057" width="11.85546875" style="2" customWidth="1"/>
    <col min="2058" max="2071" width="15.7109375" style="2" customWidth="1"/>
    <col min="2072" max="2080" width="0" style="2" hidden="1" customWidth="1"/>
    <col min="2081" max="2081" width="9.140625" style="2" customWidth="1"/>
    <col min="2082" max="2288" width="9.140625" style="2"/>
    <col min="2289" max="2289" width="5.140625" style="2" customWidth="1"/>
    <col min="2290" max="2290" width="13.7109375" style="2" customWidth="1"/>
    <col min="2291" max="2291" width="14.140625" style="2" customWidth="1"/>
    <col min="2292" max="2292" width="13.85546875" style="2" customWidth="1"/>
    <col min="2293" max="2293" width="10.28515625" style="2" customWidth="1"/>
    <col min="2294" max="2294" width="11.5703125" style="2" customWidth="1"/>
    <col min="2295" max="2295" width="10.7109375" style="2" customWidth="1"/>
    <col min="2296" max="2296" width="10.5703125" style="2" customWidth="1"/>
    <col min="2297" max="2297" width="12.42578125" style="2" customWidth="1"/>
    <col min="2298" max="2298" width="12.28515625" style="2" customWidth="1"/>
    <col min="2299" max="2299" width="14.28515625" style="2" customWidth="1"/>
    <col min="2300" max="2300" width="11.28515625" style="2" customWidth="1"/>
    <col min="2301" max="2301" width="13.85546875" style="2" customWidth="1"/>
    <col min="2302" max="2302" width="13.28515625" style="2" customWidth="1"/>
    <col min="2303" max="2303" width="10.85546875" style="2" customWidth="1"/>
    <col min="2304" max="2305" width="9.28515625" style="2" customWidth="1"/>
    <col min="2306" max="2306" width="10.85546875" style="2" customWidth="1"/>
    <col min="2307" max="2307" width="9.42578125" style="2" customWidth="1"/>
    <col min="2308" max="2312" width="0" style="2" hidden="1" customWidth="1"/>
    <col min="2313" max="2313" width="11.85546875" style="2" customWidth="1"/>
    <col min="2314" max="2327" width="15.7109375" style="2" customWidth="1"/>
    <col min="2328" max="2336" width="0" style="2" hidden="1" customWidth="1"/>
    <col min="2337" max="2337" width="9.140625" style="2" customWidth="1"/>
    <col min="2338" max="2544" width="9.140625" style="2"/>
    <col min="2545" max="2545" width="5.140625" style="2" customWidth="1"/>
    <col min="2546" max="2546" width="13.7109375" style="2" customWidth="1"/>
    <col min="2547" max="2547" width="14.140625" style="2" customWidth="1"/>
    <col min="2548" max="2548" width="13.85546875" style="2" customWidth="1"/>
    <col min="2549" max="2549" width="10.28515625" style="2" customWidth="1"/>
    <col min="2550" max="2550" width="11.5703125" style="2" customWidth="1"/>
    <col min="2551" max="2551" width="10.7109375" style="2" customWidth="1"/>
    <col min="2552" max="2552" width="10.5703125" style="2" customWidth="1"/>
    <col min="2553" max="2553" width="12.42578125" style="2" customWidth="1"/>
    <col min="2554" max="2554" width="12.28515625" style="2" customWidth="1"/>
    <col min="2555" max="2555" width="14.28515625" style="2" customWidth="1"/>
    <col min="2556" max="2556" width="11.28515625" style="2" customWidth="1"/>
    <col min="2557" max="2557" width="13.85546875" style="2" customWidth="1"/>
    <col min="2558" max="2558" width="13.28515625" style="2" customWidth="1"/>
    <col min="2559" max="2559" width="10.85546875" style="2" customWidth="1"/>
    <col min="2560" max="2561" width="9.28515625" style="2" customWidth="1"/>
    <col min="2562" max="2562" width="10.85546875" style="2" customWidth="1"/>
    <col min="2563" max="2563" width="9.42578125" style="2" customWidth="1"/>
    <col min="2564" max="2568" width="0" style="2" hidden="1" customWidth="1"/>
    <col min="2569" max="2569" width="11.85546875" style="2" customWidth="1"/>
    <col min="2570" max="2583" width="15.7109375" style="2" customWidth="1"/>
    <col min="2584" max="2592" width="0" style="2" hidden="1" customWidth="1"/>
    <col min="2593" max="2593" width="9.140625" style="2" customWidth="1"/>
    <col min="2594" max="2800" width="9.140625" style="2"/>
    <col min="2801" max="2801" width="5.140625" style="2" customWidth="1"/>
    <col min="2802" max="2802" width="13.7109375" style="2" customWidth="1"/>
    <col min="2803" max="2803" width="14.140625" style="2" customWidth="1"/>
    <col min="2804" max="2804" width="13.85546875" style="2" customWidth="1"/>
    <col min="2805" max="2805" width="10.28515625" style="2" customWidth="1"/>
    <col min="2806" max="2806" width="11.5703125" style="2" customWidth="1"/>
    <col min="2807" max="2807" width="10.7109375" style="2" customWidth="1"/>
    <col min="2808" max="2808" width="10.5703125" style="2" customWidth="1"/>
    <col min="2809" max="2809" width="12.42578125" style="2" customWidth="1"/>
    <col min="2810" max="2810" width="12.28515625" style="2" customWidth="1"/>
    <col min="2811" max="2811" width="14.28515625" style="2" customWidth="1"/>
    <col min="2812" max="2812" width="11.28515625" style="2" customWidth="1"/>
    <col min="2813" max="2813" width="13.85546875" style="2" customWidth="1"/>
    <col min="2814" max="2814" width="13.28515625" style="2" customWidth="1"/>
    <col min="2815" max="2815" width="10.85546875" style="2" customWidth="1"/>
    <col min="2816" max="2817" width="9.28515625" style="2" customWidth="1"/>
    <col min="2818" max="2818" width="10.85546875" style="2" customWidth="1"/>
    <col min="2819" max="2819" width="9.42578125" style="2" customWidth="1"/>
    <col min="2820" max="2824" width="0" style="2" hidden="1" customWidth="1"/>
    <col min="2825" max="2825" width="11.85546875" style="2" customWidth="1"/>
    <col min="2826" max="2839" width="15.7109375" style="2" customWidth="1"/>
    <col min="2840" max="2848" width="0" style="2" hidden="1" customWidth="1"/>
    <col min="2849" max="2849" width="9.140625" style="2" customWidth="1"/>
    <col min="2850" max="3056" width="9.140625" style="2"/>
    <col min="3057" max="3057" width="5.140625" style="2" customWidth="1"/>
    <col min="3058" max="3058" width="13.7109375" style="2" customWidth="1"/>
    <col min="3059" max="3059" width="14.140625" style="2" customWidth="1"/>
    <col min="3060" max="3060" width="13.85546875" style="2" customWidth="1"/>
    <col min="3061" max="3061" width="10.28515625" style="2" customWidth="1"/>
    <col min="3062" max="3062" width="11.5703125" style="2" customWidth="1"/>
    <col min="3063" max="3063" width="10.7109375" style="2" customWidth="1"/>
    <col min="3064" max="3064" width="10.5703125" style="2" customWidth="1"/>
    <col min="3065" max="3065" width="12.42578125" style="2" customWidth="1"/>
    <col min="3066" max="3066" width="12.28515625" style="2" customWidth="1"/>
    <col min="3067" max="3067" width="14.28515625" style="2" customWidth="1"/>
    <col min="3068" max="3068" width="11.28515625" style="2" customWidth="1"/>
    <col min="3069" max="3069" width="13.85546875" style="2" customWidth="1"/>
    <col min="3070" max="3070" width="13.28515625" style="2" customWidth="1"/>
    <col min="3071" max="3071" width="10.85546875" style="2" customWidth="1"/>
    <col min="3072" max="3073" width="9.28515625" style="2" customWidth="1"/>
    <col min="3074" max="3074" width="10.85546875" style="2" customWidth="1"/>
    <col min="3075" max="3075" width="9.42578125" style="2" customWidth="1"/>
    <col min="3076" max="3080" width="0" style="2" hidden="1" customWidth="1"/>
    <col min="3081" max="3081" width="11.85546875" style="2" customWidth="1"/>
    <col min="3082" max="3095" width="15.7109375" style="2" customWidth="1"/>
    <col min="3096" max="3104" width="0" style="2" hidden="1" customWidth="1"/>
    <col min="3105" max="3105" width="9.140625" style="2" customWidth="1"/>
    <col min="3106" max="3312" width="9.140625" style="2"/>
    <col min="3313" max="3313" width="5.140625" style="2" customWidth="1"/>
    <col min="3314" max="3314" width="13.7109375" style="2" customWidth="1"/>
    <col min="3315" max="3315" width="14.140625" style="2" customWidth="1"/>
    <col min="3316" max="3316" width="13.85546875" style="2" customWidth="1"/>
    <col min="3317" max="3317" width="10.28515625" style="2" customWidth="1"/>
    <col min="3318" max="3318" width="11.5703125" style="2" customWidth="1"/>
    <col min="3319" max="3319" width="10.7109375" style="2" customWidth="1"/>
    <col min="3320" max="3320" width="10.5703125" style="2" customWidth="1"/>
    <col min="3321" max="3321" width="12.42578125" style="2" customWidth="1"/>
    <col min="3322" max="3322" width="12.28515625" style="2" customWidth="1"/>
    <col min="3323" max="3323" width="14.28515625" style="2" customWidth="1"/>
    <col min="3324" max="3324" width="11.28515625" style="2" customWidth="1"/>
    <col min="3325" max="3325" width="13.85546875" style="2" customWidth="1"/>
    <col min="3326" max="3326" width="13.28515625" style="2" customWidth="1"/>
    <col min="3327" max="3327" width="10.85546875" style="2" customWidth="1"/>
    <col min="3328" max="3329" width="9.28515625" style="2" customWidth="1"/>
    <col min="3330" max="3330" width="10.85546875" style="2" customWidth="1"/>
    <col min="3331" max="3331" width="9.42578125" style="2" customWidth="1"/>
    <col min="3332" max="3336" width="0" style="2" hidden="1" customWidth="1"/>
    <col min="3337" max="3337" width="11.85546875" style="2" customWidth="1"/>
    <col min="3338" max="3351" width="15.7109375" style="2" customWidth="1"/>
    <col min="3352" max="3360" width="0" style="2" hidden="1" customWidth="1"/>
    <col min="3361" max="3361" width="9.140625" style="2" customWidth="1"/>
    <col min="3362" max="3568" width="9.140625" style="2"/>
    <col min="3569" max="3569" width="5.140625" style="2" customWidth="1"/>
    <col min="3570" max="3570" width="13.7109375" style="2" customWidth="1"/>
    <col min="3571" max="3571" width="14.140625" style="2" customWidth="1"/>
    <col min="3572" max="3572" width="13.85546875" style="2" customWidth="1"/>
    <col min="3573" max="3573" width="10.28515625" style="2" customWidth="1"/>
    <col min="3574" max="3574" width="11.5703125" style="2" customWidth="1"/>
    <col min="3575" max="3575" width="10.7109375" style="2" customWidth="1"/>
    <col min="3576" max="3576" width="10.5703125" style="2" customWidth="1"/>
    <col min="3577" max="3577" width="12.42578125" style="2" customWidth="1"/>
    <col min="3578" max="3578" width="12.28515625" style="2" customWidth="1"/>
    <col min="3579" max="3579" width="14.28515625" style="2" customWidth="1"/>
    <col min="3580" max="3580" width="11.28515625" style="2" customWidth="1"/>
    <col min="3581" max="3581" width="13.85546875" style="2" customWidth="1"/>
    <col min="3582" max="3582" width="13.28515625" style="2" customWidth="1"/>
    <col min="3583" max="3583" width="10.85546875" style="2" customWidth="1"/>
    <col min="3584" max="3585" width="9.28515625" style="2" customWidth="1"/>
    <col min="3586" max="3586" width="10.85546875" style="2" customWidth="1"/>
    <col min="3587" max="3587" width="9.42578125" style="2" customWidth="1"/>
    <col min="3588" max="3592" width="0" style="2" hidden="1" customWidth="1"/>
    <col min="3593" max="3593" width="11.85546875" style="2" customWidth="1"/>
    <col min="3594" max="3607" width="15.7109375" style="2" customWidth="1"/>
    <col min="3608" max="3616" width="0" style="2" hidden="1" customWidth="1"/>
    <col min="3617" max="3617" width="9.140625" style="2" customWidth="1"/>
    <col min="3618" max="3824" width="9.140625" style="2"/>
    <col min="3825" max="3825" width="5.140625" style="2" customWidth="1"/>
    <col min="3826" max="3826" width="13.7109375" style="2" customWidth="1"/>
    <col min="3827" max="3827" width="14.140625" style="2" customWidth="1"/>
    <col min="3828" max="3828" width="13.85546875" style="2" customWidth="1"/>
    <col min="3829" max="3829" width="10.28515625" style="2" customWidth="1"/>
    <col min="3830" max="3830" width="11.5703125" style="2" customWidth="1"/>
    <col min="3831" max="3831" width="10.7109375" style="2" customWidth="1"/>
    <col min="3832" max="3832" width="10.5703125" style="2" customWidth="1"/>
    <col min="3833" max="3833" width="12.42578125" style="2" customWidth="1"/>
    <col min="3834" max="3834" width="12.28515625" style="2" customWidth="1"/>
    <col min="3835" max="3835" width="14.28515625" style="2" customWidth="1"/>
    <col min="3836" max="3836" width="11.28515625" style="2" customWidth="1"/>
    <col min="3837" max="3837" width="13.85546875" style="2" customWidth="1"/>
    <col min="3838" max="3838" width="13.28515625" style="2" customWidth="1"/>
    <col min="3839" max="3839" width="10.85546875" style="2" customWidth="1"/>
    <col min="3840" max="3841" width="9.28515625" style="2" customWidth="1"/>
    <col min="3842" max="3842" width="10.85546875" style="2" customWidth="1"/>
    <col min="3843" max="3843" width="9.42578125" style="2" customWidth="1"/>
    <col min="3844" max="3848" width="0" style="2" hidden="1" customWidth="1"/>
    <col min="3849" max="3849" width="11.85546875" style="2" customWidth="1"/>
    <col min="3850" max="3863" width="15.7109375" style="2" customWidth="1"/>
    <col min="3864" max="3872" width="0" style="2" hidden="1" customWidth="1"/>
    <col min="3873" max="3873" width="9.140625" style="2" customWidth="1"/>
    <col min="3874" max="4080" width="9.140625" style="2"/>
    <col min="4081" max="4081" width="5.140625" style="2" customWidth="1"/>
    <col min="4082" max="4082" width="13.7109375" style="2" customWidth="1"/>
    <col min="4083" max="4083" width="14.140625" style="2" customWidth="1"/>
    <col min="4084" max="4084" width="13.85546875" style="2" customWidth="1"/>
    <col min="4085" max="4085" width="10.28515625" style="2" customWidth="1"/>
    <col min="4086" max="4086" width="11.5703125" style="2" customWidth="1"/>
    <col min="4087" max="4087" width="10.7109375" style="2" customWidth="1"/>
    <col min="4088" max="4088" width="10.5703125" style="2" customWidth="1"/>
    <col min="4089" max="4089" width="12.42578125" style="2" customWidth="1"/>
    <col min="4090" max="4090" width="12.28515625" style="2" customWidth="1"/>
    <col min="4091" max="4091" width="14.28515625" style="2" customWidth="1"/>
    <col min="4092" max="4092" width="11.28515625" style="2" customWidth="1"/>
    <col min="4093" max="4093" width="13.85546875" style="2" customWidth="1"/>
    <col min="4094" max="4094" width="13.28515625" style="2" customWidth="1"/>
    <col min="4095" max="4095" width="10.85546875" style="2" customWidth="1"/>
    <col min="4096" max="4097" width="9.28515625" style="2" customWidth="1"/>
    <col min="4098" max="4098" width="10.85546875" style="2" customWidth="1"/>
    <col min="4099" max="4099" width="9.42578125" style="2" customWidth="1"/>
    <col min="4100" max="4104" width="0" style="2" hidden="1" customWidth="1"/>
    <col min="4105" max="4105" width="11.85546875" style="2" customWidth="1"/>
    <col min="4106" max="4119" width="15.7109375" style="2" customWidth="1"/>
    <col min="4120" max="4128" width="0" style="2" hidden="1" customWidth="1"/>
    <col min="4129" max="4129" width="9.140625" style="2" customWidth="1"/>
    <col min="4130" max="4336" width="9.140625" style="2"/>
    <col min="4337" max="4337" width="5.140625" style="2" customWidth="1"/>
    <col min="4338" max="4338" width="13.7109375" style="2" customWidth="1"/>
    <col min="4339" max="4339" width="14.140625" style="2" customWidth="1"/>
    <col min="4340" max="4340" width="13.85546875" style="2" customWidth="1"/>
    <col min="4341" max="4341" width="10.28515625" style="2" customWidth="1"/>
    <col min="4342" max="4342" width="11.5703125" style="2" customWidth="1"/>
    <col min="4343" max="4343" width="10.7109375" style="2" customWidth="1"/>
    <col min="4344" max="4344" width="10.5703125" style="2" customWidth="1"/>
    <col min="4345" max="4345" width="12.42578125" style="2" customWidth="1"/>
    <col min="4346" max="4346" width="12.28515625" style="2" customWidth="1"/>
    <col min="4347" max="4347" width="14.28515625" style="2" customWidth="1"/>
    <col min="4348" max="4348" width="11.28515625" style="2" customWidth="1"/>
    <col min="4349" max="4349" width="13.85546875" style="2" customWidth="1"/>
    <col min="4350" max="4350" width="13.28515625" style="2" customWidth="1"/>
    <col min="4351" max="4351" width="10.85546875" style="2" customWidth="1"/>
    <col min="4352" max="4353" width="9.28515625" style="2" customWidth="1"/>
    <col min="4354" max="4354" width="10.85546875" style="2" customWidth="1"/>
    <col min="4355" max="4355" width="9.42578125" style="2" customWidth="1"/>
    <col min="4356" max="4360" width="0" style="2" hidden="1" customWidth="1"/>
    <col min="4361" max="4361" width="11.85546875" style="2" customWidth="1"/>
    <col min="4362" max="4375" width="15.7109375" style="2" customWidth="1"/>
    <col min="4376" max="4384" width="0" style="2" hidden="1" customWidth="1"/>
    <col min="4385" max="4385" width="9.140625" style="2" customWidth="1"/>
    <col min="4386" max="4592" width="9.140625" style="2"/>
    <col min="4593" max="4593" width="5.140625" style="2" customWidth="1"/>
    <col min="4594" max="4594" width="13.7109375" style="2" customWidth="1"/>
    <col min="4595" max="4595" width="14.140625" style="2" customWidth="1"/>
    <col min="4596" max="4596" width="13.85546875" style="2" customWidth="1"/>
    <col min="4597" max="4597" width="10.28515625" style="2" customWidth="1"/>
    <col min="4598" max="4598" width="11.5703125" style="2" customWidth="1"/>
    <col min="4599" max="4599" width="10.7109375" style="2" customWidth="1"/>
    <col min="4600" max="4600" width="10.5703125" style="2" customWidth="1"/>
    <col min="4601" max="4601" width="12.42578125" style="2" customWidth="1"/>
    <col min="4602" max="4602" width="12.28515625" style="2" customWidth="1"/>
    <col min="4603" max="4603" width="14.28515625" style="2" customWidth="1"/>
    <col min="4604" max="4604" width="11.28515625" style="2" customWidth="1"/>
    <col min="4605" max="4605" width="13.85546875" style="2" customWidth="1"/>
    <col min="4606" max="4606" width="13.28515625" style="2" customWidth="1"/>
    <col min="4607" max="4607" width="10.85546875" style="2" customWidth="1"/>
    <col min="4608" max="4609" width="9.28515625" style="2" customWidth="1"/>
    <col min="4610" max="4610" width="10.85546875" style="2" customWidth="1"/>
    <col min="4611" max="4611" width="9.42578125" style="2" customWidth="1"/>
    <col min="4612" max="4616" width="0" style="2" hidden="1" customWidth="1"/>
    <col min="4617" max="4617" width="11.85546875" style="2" customWidth="1"/>
    <col min="4618" max="4631" width="15.7109375" style="2" customWidth="1"/>
    <col min="4632" max="4640" width="0" style="2" hidden="1" customWidth="1"/>
    <col min="4641" max="4641" width="9.140625" style="2" customWidth="1"/>
    <col min="4642" max="4848" width="9.140625" style="2"/>
    <col min="4849" max="4849" width="5.140625" style="2" customWidth="1"/>
    <col min="4850" max="4850" width="13.7109375" style="2" customWidth="1"/>
    <col min="4851" max="4851" width="14.140625" style="2" customWidth="1"/>
    <col min="4852" max="4852" width="13.85546875" style="2" customWidth="1"/>
    <col min="4853" max="4853" width="10.28515625" style="2" customWidth="1"/>
    <col min="4854" max="4854" width="11.5703125" style="2" customWidth="1"/>
    <col min="4855" max="4855" width="10.7109375" style="2" customWidth="1"/>
    <col min="4856" max="4856" width="10.5703125" style="2" customWidth="1"/>
    <col min="4857" max="4857" width="12.42578125" style="2" customWidth="1"/>
    <col min="4858" max="4858" width="12.28515625" style="2" customWidth="1"/>
    <col min="4859" max="4859" width="14.28515625" style="2" customWidth="1"/>
    <col min="4860" max="4860" width="11.28515625" style="2" customWidth="1"/>
    <col min="4861" max="4861" width="13.85546875" style="2" customWidth="1"/>
    <col min="4862" max="4862" width="13.28515625" style="2" customWidth="1"/>
    <col min="4863" max="4863" width="10.85546875" style="2" customWidth="1"/>
    <col min="4864" max="4865" width="9.28515625" style="2" customWidth="1"/>
    <col min="4866" max="4866" width="10.85546875" style="2" customWidth="1"/>
    <col min="4867" max="4867" width="9.42578125" style="2" customWidth="1"/>
    <col min="4868" max="4872" width="0" style="2" hidden="1" customWidth="1"/>
    <col min="4873" max="4873" width="11.85546875" style="2" customWidth="1"/>
    <col min="4874" max="4887" width="15.7109375" style="2" customWidth="1"/>
    <col min="4888" max="4896" width="0" style="2" hidden="1" customWidth="1"/>
    <col min="4897" max="4897" width="9.140625" style="2" customWidth="1"/>
    <col min="4898" max="5104" width="9.140625" style="2"/>
    <col min="5105" max="5105" width="5.140625" style="2" customWidth="1"/>
    <col min="5106" max="5106" width="13.7109375" style="2" customWidth="1"/>
    <col min="5107" max="5107" width="14.140625" style="2" customWidth="1"/>
    <col min="5108" max="5108" width="13.85546875" style="2" customWidth="1"/>
    <col min="5109" max="5109" width="10.28515625" style="2" customWidth="1"/>
    <col min="5110" max="5110" width="11.5703125" style="2" customWidth="1"/>
    <col min="5111" max="5111" width="10.7109375" style="2" customWidth="1"/>
    <col min="5112" max="5112" width="10.5703125" style="2" customWidth="1"/>
    <col min="5113" max="5113" width="12.42578125" style="2" customWidth="1"/>
    <col min="5114" max="5114" width="12.28515625" style="2" customWidth="1"/>
    <col min="5115" max="5115" width="14.28515625" style="2" customWidth="1"/>
    <col min="5116" max="5116" width="11.28515625" style="2" customWidth="1"/>
    <col min="5117" max="5117" width="13.85546875" style="2" customWidth="1"/>
    <col min="5118" max="5118" width="13.28515625" style="2" customWidth="1"/>
    <col min="5119" max="5119" width="10.85546875" style="2" customWidth="1"/>
    <col min="5120" max="5121" width="9.28515625" style="2" customWidth="1"/>
    <col min="5122" max="5122" width="10.85546875" style="2" customWidth="1"/>
    <col min="5123" max="5123" width="9.42578125" style="2" customWidth="1"/>
    <col min="5124" max="5128" width="0" style="2" hidden="1" customWidth="1"/>
    <col min="5129" max="5129" width="11.85546875" style="2" customWidth="1"/>
    <col min="5130" max="5143" width="15.7109375" style="2" customWidth="1"/>
    <col min="5144" max="5152" width="0" style="2" hidden="1" customWidth="1"/>
    <col min="5153" max="5153" width="9.140625" style="2" customWidth="1"/>
    <col min="5154" max="5360" width="9.140625" style="2"/>
    <col min="5361" max="5361" width="5.140625" style="2" customWidth="1"/>
    <col min="5362" max="5362" width="13.7109375" style="2" customWidth="1"/>
    <col min="5363" max="5363" width="14.140625" style="2" customWidth="1"/>
    <col min="5364" max="5364" width="13.85546875" style="2" customWidth="1"/>
    <col min="5365" max="5365" width="10.28515625" style="2" customWidth="1"/>
    <col min="5366" max="5366" width="11.5703125" style="2" customWidth="1"/>
    <col min="5367" max="5367" width="10.7109375" style="2" customWidth="1"/>
    <col min="5368" max="5368" width="10.5703125" style="2" customWidth="1"/>
    <col min="5369" max="5369" width="12.42578125" style="2" customWidth="1"/>
    <col min="5370" max="5370" width="12.28515625" style="2" customWidth="1"/>
    <col min="5371" max="5371" width="14.28515625" style="2" customWidth="1"/>
    <col min="5372" max="5372" width="11.28515625" style="2" customWidth="1"/>
    <col min="5373" max="5373" width="13.85546875" style="2" customWidth="1"/>
    <col min="5374" max="5374" width="13.28515625" style="2" customWidth="1"/>
    <col min="5375" max="5375" width="10.85546875" style="2" customWidth="1"/>
    <col min="5376" max="5377" width="9.28515625" style="2" customWidth="1"/>
    <col min="5378" max="5378" width="10.85546875" style="2" customWidth="1"/>
    <col min="5379" max="5379" width="9.42578125" style="2" customWidth="1"/>
    <col min="5380" max="5384" width="0" style="2" hidden="1" customWidth="1"/>
    <col min="5385" max="5385" width="11.85546875" style="2" customWidth="1"/>
    <col min="5386" max="5399" width="15.7109375" style="2" customWidth="1"/>
    <col min="5400" max="5408" width="0" style="2" hidden="1" customWidth="1"/>
    <col min="5409" max="5409" width="9.140625" style="2" customWidth="1"/>
    <col min="5410" max="5616" width="9.140625" style="2"/>
    <col min="5617" max="5617" width="5.140625" style="2" customWidth="1"/>
    <col min="5618" max="5618" width="13.7109375" style="2" customWidth="1"/>
    <col min="5619" max="5619" width="14.140625" style="2" customWidth="1"/>
    <col min="5620" max="5620" width="13.85546875" style="2" customWidth="1"/>
    <col min="5621" max="5621" width="10.28515625" style="2" customWidth="1"/>
    <col min="5622" max="5622" width="11.5703125" style="2" customWidth="1"/>
    <col min="5623" max="5623" width="10.7109375" style="2" customWidth="1"/>
    <col min="5624" max="5624" width="10.5703125" style="2" customWidth="1"/>
    <col min="5625" max="5625" width="12.42578125" style="2" customWidth="1"/>
    <col min="5626" max="5626" width="12.28515625" style="2" customWidth="1"/>
    <col min="5627" max="5627" width="14.28515625" style="2" customWidth="1"/>
    <col min="5628" max="5628" width="11.28515625" style="2" customWidth="1"/>
    <col min="5629" max="5629" width="13.85546875" style="2" customWidth="1"/>
    <col min="5630" max="5630" width="13.28515625" style="2" customWidth="1"/>
    <col min="5631" max="5631" width="10.85546875" style="2" customWidth="1"/>
    <col min="5632" max="5633" width="9.28515625" style="2" customWidth="1"/>
    <col min="5634" max="5634" width="10.85546875" style="2" customWidth="1"/>
    <col min="5635" max="5635" width="9.42578125" style="2" customWidth="1"/>
    <col min="5636" max="5640" width="0" style="2" hidden="1" customWidth="1"/>
    <col min="5641" max="5641" width="11.85546875" style="2" customWidth="1"/>
    <col min="5642" max="5655" width="15.7109375" style="2" customWidth="1"/>
    <col min="5656" max="5664" width="0" style="2" hidden="1" customWidth="1"/>
    <col min="5665" max="5665" width="9.140625" style="2" customWidth="1"/>
    <col min="5666" max="5872" width="9.140625" style="2"/>
    <col min="5873" max="5873" width="5.140625" style="2" customWidth="1"/>
    <col min="5874" max="5874" width="13.7109375" style="2" customWidth="1"/>
    <col min="5875" max="5875" width="14.140625" style="2" customWidth="1"/>
    <col min="5876" max="5876" width="13.85546875" style="2" customWidth="1"/>
    <col min="5877" max="5877" width="10.28515625" style="2" customWidth="1"/>
    <col min="5878" max="5878" width="11.5703125" style="2" customWidth="1"/>
    <col min="5879" max="5879" width="10.7109375" style="2" customWidth="1"/>
    <col min="5880" max="5880" width="10.5703125" style="2" customWidth="1"/>
    <col min="5881" max="5881" width="12.42578125" style="2" customWidth="1"/>
    <col min="5882" max="5882" width="12.28515625" style="2" customWidth="1"/>
    <col min="5883" max="5883" width="14.28515625" style="2" customWidth="1"/>
    <col min="5884" max="5884" width="11.28515625" style="2" customWidth="1"/>
    <col min="5885" max="5885" width="13.85546875" style="2" customWidth="1"/>
    <col min="5886" max="5886" width="13.28515625" style="2" customWidth="1"/>
    <col min="5887" max="5887" width="10.85546875" style="2" customWidth="1"/>
    <col min="5888" max="5889" width="9.28515625" style="2" customWidth="1"/>
    <col min="5890" max="5890" width="10.85546875" style="2" customWidth="1"/>
    <col min="5891" max="5891" width="9.42578125" style="2" customWidth="1"/>
    <col min="5892" max="5896" width="0" style="2" hidden="1" customWidth="1"/>
    <col min="5897" max="5897" width="11.85546875" style="2" customWidth="1"/>
    <col min="5898" max="5911" width="15.7109375" style="2" customWidth="1"/>
    <col min="5912" max="5920" width="0" style="2" hidden="1" customWidth="1"/>
    <col min="5921" max="5921" width="9.140625" style="2" customWidth="1"/>
    <col min="5922" max="6128" width="9.140625" style="2"/>
    <col min="6129" max="6129" width="5.140625" style="2" customWidth="1"/>
    <col min="6130" max="6130" width="13.7109375" style="2" customWidth="1"/>
    <col min="6131" max="6131" width="14.140625" style="2" customWidth="1"/>
    <col min="6132" max="6132" width="13.85546875" style="2" customWidth="1"/>
    <col min="6133" max="6133" width="10.28515625" style="2" customWidth="1"/>
    <col min="6134" max="6134" width="11.5703125" style="2" customWidth="1"/>
    <col min="6135" max="6135" width="10.7109375" style="2" customWidth="1"/>
    <col min="6136" max="6136" width="10.5703125" style="2" customWidth="1"/>
    <col min="6137" max="6137" width="12.42578125" style="2" customWidth="1"/>
    <col min="6138" max="6138" width="12.28515625" style="2" customWidth="1"/>
    <col min="6139" max="6139" width="14.28515625" style="2" customWidth="1"/>
    <col min="6140" max="6140" width="11.28515625" style="2" customWidth="1"/>
    <col min="6141" max="6141" width="13.85546875" style="2" customWidth="1"/>
    <col min="6142" max="6142" width="13.28515625" style="2" customWidth="1"/>
    <col min="6143" max="6143" width="10.85546875" style="2" customWidth="1"/>
    <col min="6144" max="6145" width="9.28515625" style="2" customWidth="1"/>
    <col min="6146" max="6146" width="10.85546875" style="2" customWidth="1"/>
    <col min="6147" max="6147" width="9.42578125" style="2" customWidth="1"/>
    <col min="6148" max="6152" width="0" style="2" hidden="1" customWidth="1"/>
    <col min="6153" max="6153" width="11.85546875" style="2" customWidth="1"/>
    <col min="6154" max="6167" width="15.7109375" style="2" customWidth="1"/>
    <col min="6168" max="6176" width="0" style="2" hidden="1" customWidth="1"/>
    <col min="6177" max="6177" width="9.140625" style="2" customWidth="1"/>
    <col min="6178" max="6384" width="9.140625" style="2"/>
    <col min="6385" max="6385" width="5.140625" style="2" customWidth="1"/>
    <col min="6386" max="6386" width="13.7109375" style="2" customWidth="1"/>
    <col min="6387" max="6387" width="14.140625" style="2" customWidth="1"/>
    <col min="6388" max="6388" width="13.85546875" style="2" customWidth="1"/>
    <col min="6389" max="6389" width="10.28515625" style="2" customWidth="1"/>
    <col min="6390" max="6390" width="11.5703125" style="2" customWidth="1"/>
    <col min="6391" max="6391" width="10.7109375" style="2" customWidth="1"/>
    <col min="6392" max="6392" width="10.5703125" style="2" customWidth="1"/>
    <col min="6393" max="6393" width="12.42578125" style="2" customWidth="1"/>
    <col min="6394" max="6394" width="12.28515625" style="2" customWidth="1"/>
    <col min="6395" max="6395" width="14.28515625" style="2" customWidth="1"/>
    <col min="6396" max="6396" width="11.28515625" style="2" customWidth="1"/>
    <col min="6397" max="6397" width="13.85546875" style="2" customWidth="1"/>
    <col min="6398" max="6398" width="13.28515625" style="2" customWidth="1"/>
    <col min="6399" max="6399" width="10.85546875" style="2" customWidth="1"/>
    <col min="6400" max="6401" width="9.28515625" style="2" customWidth="1"/>
    <col min="6402" max="6402" width="10.85546875" style="2" customWidth="1"/>
    <col min="6403" max="6403" width="9.42578125" style="2" customWidth="1"/>
    <col min="6404" max="6408" width="0" style="2" hidden="1" customWidth="1"/>
    <col min="6409" max="6409" width="11.85546875" style="2" customWidth="1"/>
    <col min="6410" max="6423" width="15.7109375" style="2" customWidth="1"/>
    <col min="6424" max="6432" width="0" style="2" hidden="1" customWidth="1"/>
    <col min="6433" max="6433" width="9.140625" style="2" customWidth="1"/>
    <col min="6434" max="6640" width="9.140625" style="2"/>
    <col min="6641" max="6641" width="5.140625" style="2" customWidth="1"/>
    <col min="6642" max="6642" width="13.7109375" style="2" customWidth="1"/>
    <col min="6643" max="6643" width="14.140625" style="2" customWidth="1"/>
    <col min="6644" max="6644" width="13.85546875" style="2" customWidth="1"/>
    <col min="6645" max="6645" width="10.28515625" style="2" customWidth="1"/>
    <col min="6646" max="6646" width="11.5703125" style="2" customWidth="1"/>
    <col min="6647" max="6647" width="10.7109375" style="2" customWidth="1"/>
    <col min="6648" max="6648" width="10.5703125" style="2" customWidth="1"/>
    <col min="6649" max="6649" width="12.42578125" style="2" customWidth="1"/>
    <col min="6650" max="6650" width="12.28515625" style="2" customWidth="1"/>
    <col min="6651" max="6651" width="14.28515625" style="2" customWidth="1"/>
    <col min="6652" max="6652" width="11.28515625" style="2" customWidth="1"/>
    <col min="6653" max="6653" width="13.85546875" style="2" customWidth="1"/>
    <col min="6654" max="6654" width="13.28515625" style="2" customWidth="1"/>
    <col min="6655" max="6655" width="10.85546875" style="2" customWidth="1"/>
    <col min="6656" max="6657" width="9.28515625" style="2" customWidth="1"/>
    <col min="6658" max="6658" width="10.85546875" style="2" customWidth="1"/>
    <col min="6659" max="6659" width="9.42578125" style="2" customWidth="1"/>
    <col min="6660" max="6664" width="0" style="2" hidden="1" customWidth="1"/>
    <col min="6665" max="6665" width="11.85546875" style="2" customWidth="1"/>
    <col min="6666" max="6679" width="15.7109375" style="2" customWidth="1"/>
    <col min="6680" max="6688" width="0" style="2" hidden="1" customWidth="1"/>
    <col min="6689" max="6689" width="9.140625" style="2" customWidth="1"/>
    <col min="6690" max="6896" width="9.140625" style="2"/>
    <col min="6897" max="6897" width="5.140625" style="2" customWidth="1"/>
    <col min="6898" max="6898" width="13.7109375" style="2" customWidth="1"/>
    <col min="6899" max="6899" width="14.140625" style="2" customWidth="1"/>
    <col min="6900" max="6900" width="13.85546875" style="2" customWidth="1"/>
    <col min="6901" max="6901" width="10.28515625" style="2" customWidth="1"/>
    <col min="6902" max="6902" width="11.5703125" style="2" customWidth="1"/>
    <col min="6903" max="6903" width="10.7109375" style="2" customWidth="1"/>
    <col min="6904" max="6904" width="10.5703125" style="2" customWidth="1"/>
    <col min="6905" max="6905" width="12.42578125" style="2" customWidth="1"/>
    <col min="6906" max="6906" width="12.28515625" style="2" customWidth="1"/>
    <col min="6907" max="6907" width="14.28515625" style="2" customWidth="1"/>
    <col min="6908" max="6908" width="11.28515625" style="2" customWidth="1"/>
    <col min="6909" max="6909" width="13.85546875" style="2" customWidth="1"/>
    <col min="6910" max="6910" width="13.28515625" style="2" customWidth="1"/>
    <col min="6911" max="6911" width="10.85546875" style="2" customWidth="1"/>
    <col min="6912" max="6913" width="9.28515625" style="2" customWidth="1"/>
    <col min="6914" max="6914" width="10.85546875" style="2" customWidth="1"/>
    <col min="6915" max="6915" width="9.42578125" style="2" customWidth="1"/>
    <col min="6916" max="6920" width="0" style="2" hidden="1" customWidth="1"/>
    <col min="6921" max="6921" width="11.85546875" style="2" customWidth="1"/>
    <col min="6922" max="6935" width="15.7109375" style="2" customWidth="1"/>
    <col min="6936" max="6944" width="0" style="2" hidden="1" customWidth="1"/>
    <col min="6945" max="6945" width="9.140625" style="2" customWidth="1"/>
    <col min="6946" max="7152" width="9.140625" style="2"/>
    <col min="7153" max="7153" width="5.140625" style="2" customWidth="1"/>
    <col min="7154" max="7154" width="13.7109375" style="2" customWidth="1"/>
    <col min="7155" max="7155" width="14.140625" style="2" customWidth="1"/>
    <col min="7156" max="7156" width="13.85546875" style="2" customWidth="1"/>
    <col min="7157" max="7157" width="10.28515625" style="2" customWidth="1"/>
    <col min="7158" max="7158" width="11.5703125" style="2" customWidth="1"/>
    <col min="7159" max="7159" width="10.7109375" style="2" customWidth="1"/>
    <col min="7160" max="7160" width="10.5703125" style="2" customWidth="1"/>
    <col min="7161" max="7161" width="12.42578125" style="2" customWidth="1"/>
    <col min="7162" max="7162" width="12.28515625" style="2" customWidth="1"/>
    <col min="7163" max="7163" width="14.28515625" style="2" customWidth="1"/>
    <col min="7164" max="7164" width="11.28515625" style="2" customWidth="1"/>
    <col min="7165" max="7165" width="13.85546875" style="2" customWidth="1"/>
    <col min="7166" max="7166" width="13.28515625" style="2" customWidth="1"/>
    <col min="7167" max="7167" width="10.85546875" style="2" customWidth="1"/>
    <col min="7168" max="7169" width="9.28515625" style="2" customWidth="1"/>
    <col min="7170" max="7170" width="10.85546875" style="2" customWidth="1"/>
    <col min="7171" max="7171" width="9.42578125" style="2" customWidth="1"/>
    <col min="7172" max="7176" width="0" style="2" hidden="1" customWidth="1"/>
    <col min="7177" max="7177" width="11.85546875" style="2" customWidth="1"/>
    <col min="7178" max="7191" width="15.7109375" style="2" customWidth="1"/>
    <col min="7192" max="7200" width="0" style="2" hidden="1" customWidth="1"/>
    <col min="7201" max="7201" width="9.140625" style="2" customWidth="1"/>
    <col min="7202" max="7408" width="9.140625" style="2"/>
    <col min="7409" max="7409" width="5.140625" style="2" customWidth="1"/>
    <col min="7410" max="7410" width="13.7109375" style="2" customWidth="1"/>
    <col min="7411" max="7411" width="14.140625" style="2" customWidth="1"/>
    <col min="7412" max="7412" width="13.85546875" style="2" customWidth="1"/>
    <col min="7413" max="7413" width="10.28515625" style="2" customWidth="1"/>
    <col min="7414" max="7414" width="11.5703125" style="2" customWidth="1"/>
    <col min="7415" max="7415" width="10.7109375" style="2" customWidth="1"/>
    <col min="7416" max="7416" width="10.5703125" style="2" customWidth="1"/>
    <col min="7417" max="7417" width="12.42578125" style="2" customWidth="1"/>
    <col min="7418" max="7418" width="12.28515625" style="2" customWidth="1"/>
    <col min="7419" max="7419" width="14.28515625" style="2" customWidth="1"/>
    <col min="7420" max="7420" width="11.28515625" style="2" customWidth="1"/>
    <col min="7421" max="7421" width="13.85546875" style="2" customWidth="1"/>
    <col min="7422" max="7422" width="13.28515625" style="2" customWidth="1"/>
    <col min="7423" max="7423" width="10.85546875" style="2" customWidth="1"/>
    <col min="7424" max="7425" width="9.28515625" style="2" customWidth="1"/>
    <col min="7426" max="7426" width="10.85546875" style="2" customWidth="1"/>
    <col min="7427" max="7427" width="9.42578125" style="2" customWidth="1"/>
    <col min="7428" max="7432" width="0" style="2" hidden="1" customWidth="1"/>
    <col min="7433" max="7433" width="11.85546875" style="2" customWidth="1"/>
    <col min="7434" max="7447" width="15.7109375" style="2" customWidth="1"/>
    <col min="7448" max="7456" width="0" style="2" hidden="1" customWidth="1"/>
    <col min="7457" max="7457" width="9.140625" style="2" customWidth="1"/>
    <col min="7458" max="7664" width="9.140625" style="2"/>
    <col min="7665" max="7665" width="5.140625" style="2" customWidth="1"/>
    <col min="7666" max="7666" width="13.7109375" style="2" customWidth="1"/>
    <col min="7667" max="7667" width="14.140625" style="2" customWidth="1"/>
    <col min="7668" max="7668" width="13.85546875" style="2" customWidth="1"/>
    <col min="7669" max="7669" width="10.28515625" style="2" customWidth="1"/>
    <col min="7670" max="7670" width="11.5703125" style="2" customWidth="1"/>
    <col min="7671" max="7671" width="10.7109375" style="2" customWidth="1"/>
    <col min="7672" max="7672" width="10.5703125" style="2" customWidth="1"/>
    <col min="7673" max="7673" width="12.42578125" style="2" customWidth="1"/>
    <col min="7674" max="7674" width="12.28515625" style="2" customWidth="1"/>
    <col min="7675" max="7675" width="14.28515625" style="2" customWidth="1"/>
    <col min="7676" max="7676" width="11.28515625" style="2" customWidth="1"/>
    <col min="7677" max="7677" width="13.85546875" style="2" customWidth="1"/>
    <col min="7678" max="7678" width="13.28515625" style="2" customWidth="1"/>
    <col min="7679" max="7679" width="10.85546875" style="2" customWidth="1"/>
    <col min="7680" max="7681" width="9.28515625" style="2" customWidth="1"/>
    <col min="7682" max="7682" width="10.85546875" style="2" customWidth="1"/>
    <col min="7683" max="7683" width="9.42578125" style="2" customWidth="1"/>
    <col min="7684" max="7688" width="0" style="2" hidden="1" customWidth="1"/>
    <col min="7689" max="7689" width="11.85546875" style="2" customWidth="1"/>
    <col min="7690" max="7703" width="15.7109375" style="2" customWidth="1"/>
    <col min="7704" max="7712" width="0" style="2" hidden="1" customWidth="1"/>
    <col min="7713" max="7713" width="9.140625" style="2" customWidth="1"/>
    <col min="7714" max="7920" width="9.140625" style="2"/>
    <col min="7921" max="7921" width="5.140625" style="2" customWidth="1"/>
    <col min="7922" max="7922" width="13.7109375" style="2" customWidth="1"/>
    <col min="7923" max="7923" width="14.140625" style="2" customWidth="1"/>
    <col min="7924" max="7924" width="13.85546875" style="2" customWidth="1"/>
    <col min="7925" max="7925" width="10.28515625" style="2" customWidth="1"/>
    <col min="7926" max="7926" width="11.5703125" style="2" customWidth="1"/>
    <col min="7927" max="7927" width="10.7109375" style="2" customWidth="1"/>
    <col min="7928" max="7928" width="10.5703125" style="2" customWidth="1"/>
    <col min="7929" max="7929" width="12.42578125" style="2" customWidth="1"/>
    <col min="7930" max="7930" width="12.28515625" style="2" customWidth="1"/>
    <col min="7931" max="7931" width="14.28515625" style="2" customWidth="1"/>
    <col min="7932" max="7932" width="11.28515625" style="2" customWidth="1"/>
    <col min="7933" max="7933" width="13.85546875" style="2" customWidth="1"/>
    <col min="7934" max="7934" width="13.28515625" style="2" customWidth="1"/>
    <col min="7935" max="7935" width="10.85546875" style="2" customWidth="1"/>
    <col min="7936" max="7937" width="9.28515625" style="2" customWidth="1"/>
    <col min="7938" max="7938" width="10.85546875" style="2" customWidth="1"/>
    <col min="7939" max="7939" width="9.42578125" style="2" customWidth="1"/>
    <col min="7940" max="7944" width="0" style="2" hidden="1" customWidth="1"/>
    <col min="7945" max="7945" width="11.85546875" style="2" customWidth="1"/>
    <col min="7946" max="7959" width="15.7109375" style="2" customWidth="1"/>
    <col min="7960" max="7968" width="0" style="2" hidden="1" customWidth="1"/>
    <col min="7969" max="7969" width="9.140625" style="2" customWidth="1"/>
    <col min="7970" max="8176" width="9.140625" style="2"/>
    <col min="8177" max="8177" width="5.140625" style="2" customWidth="1"/>
    <col min="8178" max="8178" width="13.7109375" style="2" customWidth="1"/>
    <col min="8179" max="8179" width="14.140625" style="2" customWidth="1"/>
    <col min="8180" max="8180" width="13.85546875" style="2" customWidth="1"/>
    <col min="8181" max="8181" width="10.28515625" style="2" customWidth="1"/>
    <col min="8182" max="8182" width="11.5703125" style="2" customWidth="1"/>
    <col min="8183" max="8183" width="10.7109375" style="2" customWidth="1"/>
    <col min="8184" max="8184" width="10.5703125" style="2" customWidth="1"/>
    <col min="8185" max="8185" width="12.42578125" style="2" customWidth="1"/>
    <col min="8186" max="8186" width="12.28515625" style="2" customWidth="1"/>
    <col min="8187" max="8187" width="14.28515625" style="2" customWidth="1"/>
    <col min="8188" max="8188" width="11.28515625" style="2" customWidth="1"/>
    <col min="8189" max="8189" width="13.85546875" style="2" customWidth="1"/>
    <col min="8190" max="8190" width="13.28515625" style="2" customWidth="1"/>
    <col min="8191" max="8191" width="10.85546875" style="2" customWidth="1"/>
    <col min="8192" max="8193" width="9.28515625" style="2" customWidth="1"/>
    <col min="8194" max="8194" width="10.85546875" style="2" customWidth="1"/>
    <col min="8195" max="8195" width="9.42578125" style="2" customWidth="1"/>
    <col min="8196" max="8200" width="0" style="2" hidden="1" customWidth="1"/>
    <col min="8201" max="8201" width="11.85546875" style="2" customWidth="1"/>
    <col min="8202" max="8215" width="15.7109375" style="2" customWidth="1"/>
    <col min="8216" max="8224" width="0" style="2" hidden="1" customWidth="1"/>
    <col min="8225" max="8225" width="9.140625" style="2" customWidth="1"/>
    <col min="8226" max="8432" width="9.140625" style="2"/>
    <col min="8433" max="8433" width="5.140625" style="2" customWidth="1"/>
    <col min="8434" max="8434" width="13.7109375" style="2" customWidth="1"/>
    <col min="8435" max="8435" width="14.140625" style="2" customWidth="1"/>
    <col min="8436" max="8436" width="13.85546875" style="2" customWidth="1"/>
    <col min="8437" max="8437" width="10.28515625" style="2" customWidth="1"/>
    <col min="8438" max="8438" width="11.5703125" style="2" customWidth="1"/>
    <col min="8439" max="8439" width="10.7109375" style="2" customWidth="1"/>
    <col min="8440" max="8440" width="10.5703125" style="2" customWidth="1"/>
    <col min="8441" max="8441" width="12.42578125" style="2" customWidth="1"/>
    <col min="8442" max="8442" width="12.28515625" style="2" customWidth="1"/>
    <col min="8443" max="8443" width="14.28515625" style="2" customWidth="1"/>
    <col min="8444" max="8444" width="11.28515625" style="2" customWidth="1"/>
    <col min="8445" max="8445" width="13.85546875" style="2" customWidth="1"/>
    <col min="8446" max="8446" width="13.28515625" style="2" customWidth="1"/>
    <col min="8447" max="8447" width="10.85546875" style="2" customWidth="1"/>
    <col min="8448" max="8449" width="9.28515625" style="2" customWidth="1"/>
    <col min="8450" max="8450" width="10.85546875" style="2" customWidth="1"/>
    <col min="8451" max="8451" width="9.42578125" style="2" customWidth="1"/>
    <col min="8452" max="8456" width="0" style="2" hidden="1" customWidth="1"/>
    <col min="8457" max="8457" width="11.85546875" style="2" customWidth="1"/>
    <col min="8458" max="8471" width="15.7109375" style="2" customWidth="1"/>
    <col min="8472" max="8480" width="0" style="2" hidden="1" customWidth="1"/>
    <col min="8481" max="8481" width="9.140625" style="2" customWidth="1"/>
    <col min="8482" max="8688" width="9.140625" style="2"/>
    <col min="8689" max="8689" width="5.140625" style="2" customWidth="1"/>
    <col min="8690" max="8690" width="13.7109375" style="2" customWidth="1"/>
    <col min="8691" max="8691" width="14.140625" style="2" customWidth="1"/>
    <col min="8692" max="8692" width="13.85546875" style="2" customWidth="1"/>
    <col min="8693" max="8693" width="10.28515625" style="2" customWidth="1"/>
    <col min="8694" max="8694" width="11.5703125" style="2" customWidth="1"/>
    <col min="8695" max="8695" width="10.7109375" style="2" customWidth="1"/>
    <col min="8696" max="8696" width="10.5703125" style="2" customWidth="1"/>
    <col min="8697" max="8697" width="12.42578125" style="2" customWidth="1"/>
    <col min="8698" max="8698" width="12.28515625" style="2" customWidth="1"/>
    <col min="8699" max="8699" width="14.28515625" style="2" customWidth="1"/>
    <col min="8700" max="8700" width="11.28515625" style="2" customWidth="1"/>
    <col min="8701" max="8701" width="13.85546875" style="2" customWidth="1"/>
    <col min="8702" max="8702" width="13.28515625" style="2" customWidth="1"/>
    <col min="8703" max="8703" width="10.85546875" style="2" customWidth="1"/>
    <col min="8704" max="8705" width="9.28515625" style="2" customWidth="1"/>
    <col min="8706" max="8706" width="10.85546875" style="2" customWidth="1"/>
    <col min="8707" max="8707" width="9.42578125" style="2" customWidth="1"/>
    <col min="8708" max="8712" width="0" style="2" hidden="1" customWidth="1"/>
    <col min="8713" max="8713" width="11.85546875" style="2" customWidth="1"/>
    <col min="8714" max="8727" width="15.7109375" style="2" customWidth="1"/>
    <col min="8728" max="8736" width="0" style="2" hidden="1" customWidth="1"/>
    <col min="8737" max="8737" width="9.140625" style="2" customWidth="1"/>
    <col min="8738" max="8944" width="9.140625" style="2"/>
    <col min="8945" max="8945" width="5.140625" style="2" customWidth="1"/>
    <col min="8946" max="8946" width="13.7109375" style="2" customWidth="1"/>
    <col min="8947" max="8947" width="14.140625" style="2" customWidth="1"/>
    <col min="8948" max="8948" width="13.85546875" style="2" customWidth="1"/>
    <col min="8949" max="8949" width="10.28515625" style="2" customWidth="1"/>
    <col min="8950" max="8950" width="11.5703125" style="2" customWidth="1"/>
    <col min="8951" max="8951" width="10.7109375" style="2" customWidth="1"/>
    <col min="8952" max="8952" width="10.5703125" style="2" customWidth="1"/>
    <col min="8953" max="8953" width="12.42578125" style="2" customWidth="1"/>
    <col min="8954" max="8954" width="12.28515625" style="2" customWidth="1"/>
    <col min="8955" max="8955" width="14.28515625" style="2" customWidth="1"/>
    <col min="8956" max="8956" width="11.28515625" style="2" customWidth="1"/>
    <col min="8957" max="8957" width="13.85546875" style="2" customWidth="1"/>
    <col min="8958" max="8958" width="13.28515625" style="2" customWidth="1"/>
    <col min="8959" max="8959" width="10.85546875" style="2" customWidth="1"/>
    <col min="8960" max="8961" width="9.28515625" style="2" customWidth="1"/>
    <col min="8962" max="8962" width="10.85546875" style="2" customWidth="1"/>
    <col min="8963" max="8963" width="9.42578125" style="2" customWidth="1"/>
    <col min="8964" max="8968" width="0" style="2" hidden="1" customWidth="1"/>
    <col min="8969" max="8969" width="11.85546875" style="2" customWidth="1"/>
    <col min="8970" max="8983" width="15.7109375" style="2" customWidth="1"/>
    <col min="8984" max="8992" width="0" style="2" hidden="1" customWidth="1"/>
    <col min="8993" max="8993" width="9.140625" style="2" customWidth="1"/>
    <col min="8994" max="9200" width="9.140625" style="2"/>
    <col min="9201" max="9201" width="5.140625" style="2" customWidth="1"/>
    <col min="9202" max="9202" width="13.7109375" style="2" customWidth="1"/>
    <col min="9203" max="9203" width="14.140625" style="2" customWidth="1"/>
    <col min="9204" max="9204" width="13.85546875" style="2" customWidth="1"/>
    <col min="9205" max="9205" width="10.28515625" style="2" customWidth="1"/>
    <col min="9206" max="9206" width="11.5703125" style="2" customWidth="1"/>
    <col min="9207" max="9207" width="10.7109375" style="2" customWidth="1"/>
    <col min="9208" max="9208" width="10.5703125" style="2" customWidth="1"/>
    <col min="9209" max="9209" width="12.42578125" style="2" customWidth="1"/>
    <col min="9210" max="9210" width="12.28515625" style="2" customWidth="1"/>
    <col min="9211" max="9211" width="14.28515625" style="2" customWidth="1"/>
    <col min="9212" max="9212" width="11.28515625" style="2" customWidth="1"/>
    <col min="9213" max="9213" width="13.85546875" style="2" customWidth="1"/>
    <col min="9214" max="9214" width="13.28515625" style="2" customWidth="1"/>
    <col min="9215" max="9215" width="10.85546875" style="2" customWidth="1"/>
    <col min="9216" max="9217" width="9.28515625" style="2" customWidth="1"/>
    <col min="9218" max="9218" width="10.85546875" style="2" customWidth="1"/>
    <col min="9219" max="9219" width="9.42578125" style="2" customWidth="1"/>
    <col min="9220" max="9224" width="0" style="2" hidden="1" customWidth="1"/>
    <col min="9225" max="9225" width="11.85546875" style="2" customWidth="1"/>
    <col min="9226" max="9239" width="15.7109375" style="2" customWidth="1"/>
    <col min="9240" max="9248" width="0" style="2" hidden="1" customWidth="1"/>
    <col min="9249" max="9249" width="9.140625" style="2" customWidth="1"/>
    <col min="9250" max="9456" width="9.140625" style="2"/>
    <col min="9457" max="9457" width="5.140625" style="2" customWidth="1"/>
    <col min="9458" max="9458" width="13.7109375" style="2" customWidth="1"/>
    <col min="9459" max="9459" width="14.140625" style="2" customWidth="1"/>
    <col min="9460" max="9460" width="13.85546875" style="2" customWidth="1"/>
    <col min="9461" max="9461" width="10.28515625" style="2" customWidth="1"/>
    <col min="9462" max="9462" width="11.5703125" style="2" customWidth="1"/>
    <col min="9463" max="9463" width="10.7109375" style="2" customWidth="1"/>
    <col min="9464" max="9464" width="10.5703125" style="2" customWidth="1"/>
    <col min="9465" max="9465" width="12.42578125" style="2" customWidth="1"/>
    <col min="9466" max="9466" width="12.28515625" style="2" customWidth="1"/>
    <col min="9467" max="9467" width="14.28515625" style="2" customWidth="1"/>
    <col min="9468" max="9468" width="11.28515625" style="2" customWidth="1"/>
    <col min="9469" max="9469" width="13.85546875" style="2" customWidth="1"/>
    <col min="9470" max="9470" width="13.28515625" style="2" customWidth="1"/>
    <col min="9471" max="9471" width="10.85546875" style="2" customWidth="1"/>
    <col min="9472" max="9473" width="9.28515625" style="2" customWidth="1"/>
    <col min="9474" max="9474" width="10.85546875" style="2" customWidth="1"/>
    <col min="9475" max="9475" width="9.42578125" style="2" customWidth="1"/>
    <col min="9476" max="9480" width="0" style="2" hidden="1" customWidth="1"/>
    <col min="9481" max="9481" width="11.85546875" style="2" customWidth="1"/>
    <col min="9482" max="9495" width="15.7109375" style="2" customWidth="1"/>
    <col min="9496" max="9504" width="0" style="2" hidden="1" customWidth="1"/>
    <col min="9505" max="9505" width="9.140625" style="2" customWidth="1"/>
    <col min="9506" max="9712" width="9.140625" style="2"/>
    <col min="9713" max="9713" width="5.140625" style="2" customWidth="1"/>
    <col min="9714" max="9714" width="13.7109375" style="2" customWidth="1"/>
    <col min="9715" max="9715" width="14.140625" style="2" customWidth="1"/>
    <col min="9716" max="9716" width="13.85546875" style="2" customWidth="1"/>
    <col min="9717" max="9717" width="10.28515625" style="2" customWidth="1"/>
    <col min="9718" max="9718" width="11.5703125" style="2" customWidth="1"/>
    <col min="9719" max="9719" width="10.7109375" style="2" customWidth="1"/>
    <col min="9720" max="9720" width="10.5703125" style="2" customWidth="1"/>
    <col min="9721" max="9721" width="12.42578125" style="2" customWidth="1"/>
    <col min="9722" max="9722" width="12.28515625" style="2" customWidth="1"/>
    <col min="9723" max="9723" width="14.28515625" style="2" customWidth="1"/>
    <col min="9724" max="9724" width="11.28515625" style="2" customWidth="1"/>
    <col min="9725" max="9725" width="13.85546875" style="2" customWidth="1"/>
    <col min="9726" max="9726" width="13.28515625" style="2" customWidth="1"/>
    <col min="9727" max="9727" width="10.85546875" style="2" customWidth="1"/>
    <col min="9728" max="9729" width="9.28515625" style="2" customWidth="1"/>
    <col min="9730" max="9730" width="10.85546875" style="2" customWidth="1"/>
    <col min="9731" max="9731" width="9.42578125" style="2" customWidth="1"/>
    <col min="9732" max="9736" width="0" style="2" hidden="1" customWidth="1"/>
    <col min="9737" max="9737" width="11.85546875" style="2" customWidth="1"/>
    <col min="9738" max="9751" width="15.7109375" style="2" customWidth="1"/>
    <col min="9752" max="9760" width="0" style="2" hidden="1" customWidth="1"/>
    <col min="9761" max="9761" width="9.140625" style="2" customWidth="1"/>
    <col min="9762" max="9968" width="9.140625" style="2"/>
    <col min="9969" max="9969" width="5.140625" style="2" customWidth="1"/>
    <col min="9970" max="9970" width="13.7109375" style="2" customWidth="1"/>
    <col min="9971" max="9971" width="14.140625" style="2" customWidth="1"/>
    <col min="9972" max="9972" width="13.85546875" style="2" customWidth="1"/>
    <col min="9973" max="9973" width="10.28515625" style="2" customWidth="1"/>
    <col min="9974" max="9974" width="11.5703125" style="2" customWidth="1"/>
    <col min="9975" max="9975" width="10.7109375" style="2" customWidth="1"/>
    <col min="9976" max="9976" width="10.5703125" style="2" customWidth="1"/>
    <col min="9977" max="9977" width="12.42578125" style="2" customWidth="1"/>
    <col min="9978" max="9978" width="12.28515625" style="2" customWidth="1"/>
    <col min="9979" max="9979" width="14.28515625" style="2" customWidth="1"/>
    <col min="9980" max="9980" width="11.28515625" style="2" customWidth="1"/>
    <col min="9981" max="9981" width="13.85546875" style="2" customWidth="1"/>
    <col min="9982" max="9982" width="13.28515625" style="2" customWidth="1"/>
    <col min="9983" max="9983" width="10.85546875" style="2" customWidth="1"/>
    <col min="9984" max="9985" width="9.28515625" style="2" customWidth="1"/>
    <col min="9986" max="9986" width="10.85546875" style="2" customWidth="1"/>
    <col min="9987" max="9987" width="9.42578125" style="2" customWidth="1"/>
    <col min="9988" max="9992" width="0" style="2" hidden="1" customWidth="1"/>
    <col min="9993" max="9993" width="11.85546875" style="2" customWidth="1"/>
    <col min="9994" max="10007" width="15.7109375" style="2" customWidth="1"/>
    <col min="10008" max="10016" width="0" style="2" hidden="1" customWidth="1"/>
    <col min="10017" max="10017" width="9.140625" style="2" customWidth="1"/>
    <col min="10018" max="10224" width="9.140625" style="2"/>
    <col min="10225" max="10225" width="5.140625" style="2" customWidth="1"/>
    <col min="10226" max="10226" width="13.7109375" style="2" customWidth="1"/>
    <col min="10227" max="10227" width="14.140625" style="2" customWidth="1"/>
    <col min="10228" max="10228" width="13.85546875" style="2" customWidth="1"/>
    <col min="10229" max="10229" width="10.28515625" style="2" customWidth="1"/>
    <col min="10230" max="10230" width="11.5703125" style="2" customWidth="1"/>
    <col min="10231" max="10231" width="10.7109375" style="2" customWidth="1"/>
    <col min="10232" max="10232" width="10.5703125" style="2" customWidth="1"/>
    <col min="10233" max="10233" width="12.42578125" style="2" customWidth="1"/>
    <col min="10234" max="10234" width="12.28515625" style="2" customWidth="1"/>
    <col min="10235" max="10235" width="14.28515625" style="2" customWidth="1"/>
    <col min="10236" max="10236" width="11.28515625" style="2" customWidth="1"/>
    <col min="10237" max="10237" width="13.85546875" style="2" customWidth="1"/>
    <col min="10238" max="10238" width="13.28515625" style="2" customWidth="1"/>
    <col min="10239" max="10239" width="10.85546875" style="2" customWidth="1"/>
    <col min="10240" max="10241" width="9.28515625" style="2" customWidth="1"/>
    <col min="10242" max="10242" width="10.85546875" style="2" customWidth="1"/>
    <col min="10243" max="10243" width="9.42578125" style="2" customWidth="1"/>
    <col min="10244" max="10248" width="0" style="2" hidden="1" customWidth="1"/>
    <col min="10249" max="10249" width="11.85546875" style="2" customWidth="1"/>
    <col min="10250" max="10263" width="15.7109375" style="2" customWidth="1"/>
    <col min="10264" max="10272" width="0" style="2" hidden="1" customWidth="1"/>
    <col min="10273" max="10273" width="9.140625" style="2" customWidth="1"/>
    <col min="10274" max="10480" width="9.140625" style="2"/>
    <col min="10481" max="10481" width="5.140625" style="2" customWidth="1"/>
    <col min="10482" max="10482" width="13.7109375" style="2" customWidth="1"/>
    <col min="10483" max="10483" width="14.140625" style="2" customWidth="1"/>
    <col min="10484" max="10484" width="13.85546875" style="2" customWidth="1"/>
    <col min="10485" max="10485" width="10.28515625" style="2" customWidth="1"/>
    <col min="10486" max="10486" width="11.5703125" style="2" customWidth="1"/>
    <col min="10487" max="10487" width="10.7109375" style="2" customWidth="1"/>
    <col min="10488" max="10488" width="10.5703125" style="2" customWidth="1"/>
    <col min="10489" max="10489" width="12.42578125" style="2" customWidth="1"/>
    <col min="10490" max="10490" width="12.28515625" style="2" customWidth="1"/>
    <col min="10491" max="10491" width="14.28515625" style="2" customWidth="1"/>
    <col min="10492" max="10492" width="11.28515625" style="2" customWidth="1"/>
    <col min="10493" max="10493" width="13.85546875" style="2" customWidth="1"/>
    <col min="10494" max="10494" width="13.28515625" style="2" customWidth="1"/>
    <col min="10495" max="10495" width="10.85546875" style="2" customWidth="1"/>
    <col min="10496" max="10497" width="9.28515625" style="2" customWidth="1"/>
    <col min="10498" max="10498" width="10.85546875" style="2" customWidth="1"/>
    <col min="10499" max="10499" width="9.42578125" style="2" customWidth="1"/>
    <col min="10500" max="10504" width="0" style="2" hidden="1" customWidth="1"/>
    <col min="10505" max="10505" width="11.85546875" style="2" customWidth="1"/>
    <col min="10506" max="10519" width="15.7109375" style="2" customWidth="1"/>
    <col min="10520" max="10528" width="0" style="2" hidden="1" customWidth="1"/>
    <col min="10529" max="10529" width="9.140625" style="2" customWidth="1"/>
    <col min="10530" max="10736" width="9.140625" style="2"/>
    <col min="10737" max="10737" width="5.140625" style="2" customWidth="1"/>
    <col min="10738" max="10738" width="13.7109375" style="2" customWidth="1"/>
    <col min="10739" max="10739" width="14.140625" style="2" customWidth="1"/>
    <col min="10740" max="10740" width="13.85546875" style="2" customWidth="1"/>
    <col min="10741" max="10741" width="10.28515625" style="2" customWidth="1"/>
    <col min="10742" max="10742" width="11.5703125" style="2" customWidth="1"/>
    <col min="10743" max="10743" width="10.7109375" style="2" customWidth="1"/>
    <col min="10744" max="10744" width="10.5703125" style="2" customWidth="1"/>
    <col min="10745" max="10745" width="12.42578125" style="2" customWidth="1"/>
    <col min="10746" max="10746" width="12.28515625" style="2" customWidth="1"/>
    <col min="10747" max="10747" width="14.28515625" style="2" customWidth="1"/>
    <col min="10748" max="10748" width="11.28515625" style="2" customWidth="1"/>
    <col min="10749" max="10749" width="13.85546875" style="2" customWidth="1"/>
    <col min="10750" max="10750" width="13.28515625" style="2" customWidth="1"/>
    <col min="10751" max="10751" width="10.85546875" style="2" customWidth="1"/>
    <col min="10752" max="10753" width="9.28515625" style="2" customWidth="1"/>
    <col min="10754" max="10754" width="10.85546875" style="2" customWidth="1"/>
    <col min="10755" max="10755" width="9.42578125" style="2" customWidth="1"/>
    <col min="10756" max="10760" width="0" style="2" hidden="1" customWidth="1"/>
    <col min="10761" max="10761" width="11.85546875" style="2" customWidth="1"/>
    <col min="10762" max="10775" width="15.7109375" style="2" customWidth="1"/>
    <col min="10776" max="10784" width="0" style="2" hidden="1" customWidth="1"/>
    <col min="10785" max="10785" width="9.140625" style="2" customWidth="1"/>
    <col min="10786" max="10992" width="9.140625" style="2"/>
    <col min="10993" max="10993" width="5.140625" style="2" customWidth="1"/>
    <col min="10994" max="10994" width="13.7109375" style="2" customWidth="1"/>
    <col min="10995" max="10995" width="14.140625" style="2" customWidth="1"/>
    <col min="10996" max="10996" width="13.85546875" style="2" customWidth="1"/>
    <col min="10997" max="10997" width="10.28515625" style="2" customWidth="1"/>
    <col min="10998" max="10998" width="11.5703125" style="2" customWidth="1"/>
    <col min="10999" max="10999" width="10.7109375" style="2" customWidth="1"/>
    <col min="11000" max="11000" width="10.5703125" style="2" customWidth="1"/>
    <col min="11001" max="11001" width="12.42578125" style="2" customWidth="1"/>
    <col min="11002" max="11002" width="12.28515625" style="2" customWidth="1"/>
    <col min="11003" max="11003" width="14.28515625" style="2" customWidth="1"/>
    <col min="11004" max="11004" width="11.28515625" style="2" customWidth="1"/>
    <col min="11005" max="11005" width="13.85546875" style="2" customWidth="1"/>
    <col min="11006" max="11006" width="13.28515625" style="2" customWidth="1"/>
    <col min="11007" max="11007" width="10.85546875" style="2" customWidth="1"/>
    <col min="11008" max="11009" width="9.28515625" style="2" customWidth="1"/>
    <col min="11010" max="11010" width="10.85546875" style="2" customWidth="1"/>
    <col min="11011" max="11011" width="9.42578125" style="2" customWidth="1"/>
    <col min="11012" max="11016" width="0" style="2" hidden="1" customWidth="1"/>
    <col min="11017" max="11017" width="11.85546875" style="2" customWidth="1"/>
    <col min="11018" max="11031" width="15.7109375" style="2" customWidth="1"/>
    <col min="11032" max="11040" width="0" style="2" hidden="1" customWidth="1"/>
    <col min="11041" max="11041" width="9.140625" style="2" customWidth="1"/>
    <col min="11042" max="11248" width="9.140625" style="2"/>
    <col min="11249" max="11249" width="5.140625" style="2" customWidth="1"/>
    <col min="11250" max="11250" width="13.7109375" style="2" customWidth="1"/>
    <col min="11251" max="11251" width="14.140625" style="2" customWidth="1"/>
    <col min="11252" max="11252" width="13.85546875" style="2" customWidth="1"/>
    <col min="11253" max="11253" width="10.28515625" style="2" customWidth="1"/>
    <col min="11254" max="11254" width="11.5703125" style="2" customWidth="1"/>
    <col min="11255" max="11255" width="10.7109375" style="2" customWidth="1"/>
    <col min="11256" max="11256" width="10.5703125" style="2" customWidth="1"/>
    <col min="11257" max="11257" width="12.42578125" style="2" customWidth="1"/>
    <col min="11258" max="11258" width="12.28515625" style="2" customWidth="1"/>
    <col min="11259" max="11259" width="14.28515625" style="2" customWidth="1"/>
    <col min="11260" max="11260" width="11.28515625" style="2" customWidth="1"/>
    <col min="11261" max="11261" width="13.85546875" style="2" customWidth="1"/>
    <col min="11262" max="11262" width="13.28515625" style="2" customWidth="1"/>
    <col min="11263" max="11263" width="10.85546875" style="2" customWidth="1"/>
    <col min="11264" max="11265" width="9.28515625" style="2" customWidth="1"/>
    <col min="11266" max="11266" width="10.85546875" style="2" customWidth="1"/>
    <col min="11267" max="11267" width="9.42578125" style="2" customWidth="1"/>
    <col min="11268" max="11272" width="0" style="2" hidden="1" customWidth="1"/>
    <col min="11273" max="11273" width="11.85546875" style="2" customWidth="1"/>
    <col min="11274" max="11287" width="15.7109375" style="2" customWidth="1"/>
    <col min="11288" max="11296" width="0" style="2" hidden="1" customWidth="1"/>
    <col min="11297" max="11297" width="9.140625" style="2" customWidth="1"/>
    <col min="11298" max="11504" width="9.140625" style="2"/>
    <col min="11505" max="11505" width="5.140625" style="2" customWidth="1"/>
    <col min="11506" max="11506" width="13.7109375" style="2" customWidth="1"/>
    <col min="11507" max="11507" width="14.140625" style="2" customWidth="1"/>
    <col min="11508" max="11508" width="13.85546875" style="2" customWidth="1"/>
    <col min="11509" max="11509" width="10.28515625" style="2" customWidth="1"/>
    <col min="11510" max="11510" width="11.5703125" style="2" customWidth="1"/>
    <col min="11511" max="11511" width="10.7109375" style="2" customWidth="1"/>
    <col min="11512" max="11512" width="10.5703125" style="2" customWidth="1"/>
    <col min="11513" max="11513" width="12.42578125" style="2" customWidth="1"/>
    <col min="11514" max="11514" width="12.28515625" style="2" customWidth="1"/>
    <col min="11515" max="11515" width="14.28515625" style="2" customWidth="1"/>
    <col min="11516" max="11516" width="11.28515625" style="2" customWidth="1"/>
    <col min="11517" max="11517" width="13.85546875" style="2" customWidth="1"/>
    <col min="11518" max="11518" width="13.28515625" style="2" customWidth="1"/>
    <col min="11519" max="11519" width="10.85546875" style="2" customWidth="1"/>
    <col min="11520" max="11521" width="9.28515625" style="2" customWidth="1"/>
    <col min="11522" max="11522" width="10.85546875" style="2" customWidth="1"/>
    <col min="11523" max="11523" width="9.42578125" style="2" customWidth="1"/>
    <col min="11524" max="11528" width="0" style="2" hidden="1" customWidth="1"/>
    <col min="11529" max="11529" width="11.85546875" style="2" customWidth="1"/>
    <col min="11530" max="11543" width="15.7109375" style="2" customWidth="1"/>
    <col min="11544" max="11552" width="0" style="2" hidden="1" customWidth="1"/>
    <col min="11553" max="11553" width="9.140625" style="2" customWidth="1"/>
    <col min="11554" max="11760" width="9.140625" style="2"/>
    <col min="11761" max="11761" width="5.140625" style="2" customWidth="1"/>
    <col min="11762" max="11762" width="13.7109375" style="2" customWidth="1"/>
    <col min="11763" max="11763" width="14.140625" style="2" customWidth="1"/>
    <col min="11764" max="11764" width="13.85546875" style="2" customWidth="1"/>
    <col min="11765" max="11765" width="10.28515625" style="2" customWidth="1"/>
    <col min="11766" max="11766" width="11.5703125" style="2" customWidth="1"/>
    <col min="11767" max="11767" width="10.7109375" style="2" customWidth="1"/>
    <col min="11768" max="11768" width="10.5703125" style="2" customWidth="1"/>
    <col min="11769" max="11769" width="12.42578125" style="2" customWidth="1"/>
    <col min="11770" max="11770" width="12.28515625" style="2" customWidth="1"/>
    <col min="11771" max="11771" width="14.28515625" style="2" customWidth="1"/>
    <col min="11772" max="11772" width="11.28515625" style="2" customWidth="1"/>
    <col min="11773" max="11773" width="13.85546875" style="2" customWidth="1"/>
    <col min="11774" max="11774" width="13.28515625" style="2" customWidth="1"/>
    <col min="11775" max="11775" width="10.85546875" style="2" customWidth="1"/>
    <col min="11776" max="11777" width="9.28515625" style="2" customWidth="1"/>
    <col min="11778" max="11778" width="10.85546875" style="2" customWidth="1"/>
    <col min="11779" max="11779" width="9.42578125" style="2" customWidth="1"/>
    <col min="11780" max="11784" width="0" style="2" hidden="1" customWidth="1"/>
    <col min="11785" max="11785" width="11.85546875" style="2" customWidth="1"/>
    <col min="11786" max="11799" width="15.7109375" style="2" customWidth="1"/>
    <col min="11800" max="11808" width="0" style="2" hidden="1" customWidth="1"/>
    <col min="11809" max="11809" width="9.140625" style="2" customWidth="1"/>
    <col min="11810" max="12016" width="9.140625" style="2"/>
    <col min="12017" max="12017" width="5.140625" style="2" customWidth="1"/>
    <col min="12018" max="12018" width="13.7109375" style="2" customWidth="1"/>
    <col min="12019" max="12019" width="14.140625" style="2" customWidth="1"/>
    <col min="12020" max="12020" width="13.85546875" style="2" customWidth="1"/>
    <col min="12021" max="12021" width="10.28515625" style="2" customWidth="1"/>
    <col min="12022" max="12022" width="11.5703125" style="2" customWidth="1"/>
    <col min="12023" max="12023" width="10.7109375" style="2" customWidth="1"/>
    <col min="12024" max="12024" width="10.5703125" style="2" customWidth="1"/>
    <col min="12025" max="12025" width="12.42578125" style="2" customWidth="1"/>
    <col min="12026" max="12026" width="12.28515625" style="2" customWidth="1"/>
    <col min="12027" max="12027" width="14.28515625" style="2" customWidth="1"/>
    <col min="12028" max="12028" width="11.28515625" style="2" customWidth="1"/>
    <col min="12029" max="12029" width="13.85546875" style="2" customWidth="1"/>
    <col min="12030" max="12030" width="13.28515625" style="2" customWidth="1"/>
    <col min="12031" max="12031" width="10.85546875" style="2" customWidth="1"/>
    <col min="12032" max="12033" width="9.28515625" style="2" customWidth="1"/>
    <col min="12034" max="12034" width="10.85546875" style="2" customWidth="1"/>
    <col min="12035" max="12035" width="9.42578125" style="2" customWidth="1"/>
    <col min="12036" max="12040" width="0" style="2" hidden="1" customWidth="1"/>
    <col min="12041" max="12041" width="11.85546875" style="2" customWidth="1"/>
    <col min="12042" max="12055" width="15.7109375" style="2" customWidth="1"/>
    <col min="12056" max="12064" width="0" style="2" hidden="1" customWidth="1"/>
    <col min="12065" max="12065" width="9.140625" style="2" customWidth="1"/>
    <col min="12066" max="12272" width="9.140625" style="2"/>
    <col min="12273" max="12273" width="5.140625" style="2" customWidth="1"/>
    <col min="12274" max="12274" width="13.7109375" style="2" customWidth="1"/>
    <col min="12275" max="12275" width="14.140625" style="2" customWidth="1"/>
    <col min="12276" max="12276" width="13.85546875" style="2" customWidth="1"/>
    <col min="12277" max="12277" width="10.28515625" style="2" customWidth="1"/>
    <col min="12278" max="12278" width="11.5703125" style="2" customWidth="1"/>
    <col min="12279" max="12279" width="10.7109375" style="2" customWidth="1"/>
    <col min="12280" max="12280" width="10.5703125" style="2" customWidth="1"/>
    <col min="12281" max="12281" width="12.42578125" style="2" customWidth="1"/>
    <col min="12282" max="12282" width="12.28515625" style="2" customWidth="1"/>
    <col min="12283" max="12283" width="14.28515625" style="2" customWidth="1"/>
    <col min="12284" max="12284" width="11.28515625" style="2" customWidth="1"/>
    <col min="12285" max="12285" width="13.85546875" style="2" customWidth="1"/>
    <col min="12286" max="12286" width="13.28515625" style="2" customWidth="1"/>
    <col min="12287" max="12287" width="10.85546875" style="2" customWidth="1"/>
    <col min="12288" max="12289" width="9.28515625" style="2" customWidth="1"/>
    <col min="12290" max="12290" width="10.85546875" style="2" customWidth="1"/>
    <col min="12291" max="12291" width="9.42578125" style="2" customWidth="1"/>
    <col min="12292" max="12296" width="0" style="2" hidden="1" customWidth="1"/>
    <col min="12297" max="12297" width="11.85546875" style="2" customWidth="1"/>
    <col min="12298" max="12311" width="15.7109375" style="2" customWidth="1"/>
    <col min="12312" max="12320" width="0" style="2" hidden="1" customWidth="1"/>
    <col min="12321" max="12321" width="9.140625" style="2" customWidth="1"/>
    <col min="12322" max="12528" width="9.140625" style="2"/>
    <col min="12529" max="12529" width="5.140625" style="2" customWidth="1"/>
    <col min="12530" max="12530" width="13.7109375" style="2" customWidth="1"/>
    <col min="12531" max="12531" width="14.140625" style="2" customWidth="1"/>
    <col min="12532" max="12532" width="13.85546875" style="2" customWidth="1"/>
    <col min="12533" max="12533" width="10.28515625" style="2" customWidth="1"/>
    <col min="12534" max="12534" width="11.5703125" style="2" customWidth="1"/>
    <col min="12535" max="12535" width="10.7109375" style="2" customWidth="1"/>
    <col min="12536" max="12536" width="10.5703125" style="2" customWidth="1"/>
    <col min="12537" max="12537" width="12.42578125" style="2" customWidth="1"/>
    <col min="12538" max="12538" width="12.28515625" style="2" customWidth="1"/>
    <col min="12539" max="12539" width="14.28515625" style="2" customWidth="1"/>
    <col min="12540" max="12540" width="11.28515625" style="2" customWidth="1"/>
    <col min="12541" max="12541" width="13.85546875" style="2" customWidth="1"/>
    <col min="12542" max="12542" width="13.28515625" style="2" customWidth="1"/>
    <col min="12543" max="12543" width="10.85546875" style="2" customWidth="1"/>
    <col min="12544" max="12545" width="9.28515625" style="2" customWidth="1"/>
    <col min="12546" max="12546" width="10.85546875" style="2" customWidth="1"/>
    <col min="12547" max="12547" width="9.42578125" style="2" customWidth="1"/>
    <col min="12548" max="12552" width="0" style="2" hidden="1" customWidth="1"/>
    <col min="12553" max="12553" width="11.85546875" style="2" customWidth="1"/>
    <col min="12554" max="12567" width="15.7109375" style="2" customWidth="1"/>
    <col min="12568" max="12576" width="0" style="2" hidden="1" customWidth="1"/>
    <col min="12577" max="12577" width="9.140625" style="2" customWidth="1"/>
    <col min="12578" max="12784" width="9.140625" style="2"/>
    <col min="12785" max="12785" width="5.140625" style="2" customWidth="1"/>
    <col min="12786" max="12786" width="13.7109375" style="2" customWidth="1"/>
    <col min="12787" max="12787" width="14.140625" style="2" customWidth="1"/>
    <col min="12788" max="12788" width="13.85546875" style="2" customWidth="1"/>
    <col min="12789" max="12789" width="10.28515625" style="2" customWidth="1"/>
    <col min="12790" max="12790" width="11.5703125" style="2" customWidth="1"/>
    <col min="12791" max="12791" width="10.7109375" style="2" customWidth="1"/>
    <col min="12792" max="12792" width="10.5703125" style="2" customWidth="1"/>
    <col min="12793" max="12793" width="12.42578125" style="2" customWidth="1"/>
    <col min="12794" max="12794" width="12.28515625" style="2" customWidth="1"/>
    <col min="12795" max="12795" width="14.28515625" style="2" customWidth="1"/>
    <col min="12796" max="12796" width="11.28515625" style="2" customWidth="1"/>
    <col min="12797" max="12797" width="13.85546875" style="2" customWidth="1"/>
    <col min="12798" max="12798" width="13.28515625" style="2" customWidth="1"/>
    <col min="12799" max="12799" width="10.85546875" style="2" customWidth="1"/>
    <col min="12800" max="12801" width="9.28515625" style="2" customWidth="1"/>
    <col min="12802" max="12802" width="10.85546875" style="2" customWidth="1"/>
    <col min="12803" max="12803" width="9.42578125" style="2" customWidth="1"/>
    <col min="12804" max="12808" width="0" style="2" hidden="1" customWidth="1"/>
    <col min="12809" max="12809" width="11.85546875" style="2" customWidth="1"/>
    <col min="12810" max="12823" width="15.7109375" style="2" customWidth="1"/>
    <col min="12824" max="12832" width="0" style="2" hidden="1" customWidth="1"/>
    <col min="12833" max="12833" width="9.140625" style="2" customWidth="1"/>
    <col min="12834" max="13040" width="9.140625" style="2"/>
    <col min="13041" max="13041" width="5.140625" style="2" customWidth="1"/>
    <col min="13042" max="13042" width="13.7109375" style="2" customWidth="1"/>
    <col min="13043" max="13043" width="14.140625" style="2" customWidth="1"/>
    <col min="13044" max="13044" width="13.85546875" style="2" customWidth="1"/>
    <col min="13045" max="13045" width="10.28515625" style="2" customWidth="1"/>
    <col min="13046" max="13046" width="11.5703125" style="2" customWidth="1"/>
    <col min="13047" max="13047" width="10.7109375" style="2" customWidth="1"/>
    <col min="13048" max="13048" width="10.5703125" style="2" customWidth="1"/>
    <col min="13049" max="13049" width="12.42578125" style="2" customWidth="1"/>
    <col min="13050" max="13050" width="12.28515625" style="2" customWidth="1"/>
    <col min="13051" max="13051" width="14.28515625" style="2" customWidth="1"/>
    <col min="13052" max="13052" width="11.28515625" style="2" customWidth="1"/>
    <col min="13053" max="13053" width="13.85546875" style="2" customWidth="1"/>
    <col min="13054" max="13054" width="13.28515625" style="2" customWidth="1"/>
    <col min="13055" max="13055" width="10.85546875" style="2" customWidth="1"/>
    <col min="13056" max="13057" width="9.28515625" style="2" customWidth="1"/>
    <col min="13058" max="13058" width="10.85546875" style="2" customWidth="1"/>
    <col min="13059" max="13059" width="9.42578125" style="2" customWidth="1"/>
    <col min="13060" max="13064" width="0" style="2" hidden="1" customWidth="1"/>
    <col min="13065" max="13065" width="11.85546875" style="2" customWidth="1"/>
    <col min="13066" max="13079" width="15.7109375" style="2" customWidth="1"/>
    <col min="13080" max="13088" width="0" style="2" hidden="1" customWidth="1"/>
    <col min="13089" max="13089" width="9.140625" style="2" customWidth="1"/>
    <col min="13090" max="13296" width="9.140625" style="2"/>
    <col min="13297" max="13297" width="5.140625" style="2" customWidth="1"/>
    <col min="13298" max="13298" width="13.7109375" style="2" customWidth="1"/>
    <col min="13299" max="13299" width="14.140625" style="2" customWidth="1"/>
    <col min="13300" max="13300" width="13.85546875" style="2" customWidth="1"/>
    <col min="13301" max="13301" width="10.28515625" style="2" customWidth="1"/>
    <col min="13302" max="13302" width="11.5703125" style="2" customWidth="1"/>
    <col min="13303" max="13303" width="10.7109375" style="2" customWidth="1"/>
    <col min="13304" max="13304" width="10.5703125" style="2" customWidth="1"/>
    <col min="13305" max="13305" width="12.42578125" style="2" customWidth="1"/>
    <col min="13306" max="13306" width="12.28515625" style="2" customWidth="1"/>
    <col min="13307" max="13307" width="14.28515625" style="2" customWidth="1"/>
    <col min="13308" max="13308" width="11.28515625" style="2" customWidth="1"/>
    <col min="13309" max="13309" width="13.85546875" style="2" customWidth="1"/>
    <col min="13310" max="13310" width="13.28515625" style="2" customWidth="1"/>
    <col min="13311" max="13311" width="10.85546875" style="2" customWidth="1"/>
    <col min="13312" max="13313" width="9.28515625" style="2" customWidth="1"/>
    <col min="13314" max="13314" width="10.85546875" style="2" customWidth="1"/>
    <col min="13315" max="13315" width="9.42578125" style="2" customWidth="1"/>
    <col min="13316" max="13320" width="0" style="2" hidden="1" customWidth="1"/>
    <col min="13321" max="13321" width="11.85546875" style="2" customWidth="1"/>
    <col min="13322" max="13335" width="15.7109375" style="2" customWidth="1"/>
    <col min="13336" max="13344" width="0" style="2" hidden="1" customWidth="1"/>
    <col min="13345" max="13345" width="9.140625" style="2" customWidth="1"/>
    <col min="13346" max="13552" width="9.140625" style="2"/>
    <col min="13553" max="13553" width="5.140625" style="2" customWidth="1"/>
    <col min="13554" max="13554" width="13.7109375" style="2" customWidth="1"/>
    <col min="13555" max="13555" width="14.140625" style="2" customWidth="1"/>
    <col min="13556" max="13556" width="13.85546875" style="2" customWidth="1"/>
    <col min="13557" max="13557" width="10.28515625" style="2" customWidth="1"/>
    <col min="13558" max="13558" width="11.5703125" style="2" customWidth="1"/>
    <col min="13559" max="13559" width="10.7109375" style="2" customWidth="1"/>
    <col min="13560" max="13560" width="10.5703125" style="2" customWidth="1"/>
    <col min="13561" max="13561" width="12.42578125" style="2" customWidth="1"/>
    <col min="13562" max="13562" width="12.28515625" style="2" customWidth="1"/>
    <col min="13563" max="13563" width="14.28515625" style="2" customWidth="1"/>
    <col min="13564" max="13564" width="11.28515625" style="2" customWidth="1"/>
    <col min="13565" max="13565" width="13.85546875" style="2" customWidth="1"/>
    <col min="13566" max="13566" width="13.28515625" style="2" customWidth="1"/>
    <col min="13567" max="13567" width="10.85546875" style="2" customWidth="1"/>
    <col min="13568" max="13569" width="9.28515625" style="2" customWidth="1"/>
    <col min="13570" max="13570" width="10.85546875" style="2" customWidth="1"/>
    <col min="13571" max="13571" width="9.42578125" style="2" customWidth="1"/>
    <col min="13572" max="13576" width="0" style="2" hidden="1" customWidth="1"/>
    <col min="13577" max="13577" width="11.85546875" style="2" customWidth="1"/>
    <col min="13578" max="13591" width="15.7109375" style="2" customWidth="1"/>
    <col min="13592" max="13600" width="0" style="2" hidden="1" customWidth="1"/>
    <col min="13601" max="13601" width="9.140625" style="2" customWidth="1"/>
    <col min="13602" max="13808" width="9.140625" style="2"/>
    <col min="13809" max="13809" width="5.140625" style="2" customWidth="1"/>
    <col min="13810" max="13810" width="13.7109375" style="2" customWidth="1"/>
    <col min="13811" max="13811" width="14.140625" style="2" customWidth="1"/>
    <col min="13812" max="13812" width="13.85546875" style="2" customWidth="1"/>
    <col min="13813" max="13813" width="10.28515625" style="2" customWidth="1"/>
    <col min="13814" max="13814" width="11.5703125" style="2" customWidth="1"/>
    <col min="13815" max="13815" width="10.7109375" style="2" customWidth="1"/>
    <col min="13816" max="13816" width="10.5703125" style="2" customWidth="1"/>
    <col min="13817" max="13817" width="12.42578125" style="2" customWidth="1"/>
    <col min="13818" max="13818" width="12.28515625" style="2" customWidth="1"/>
    <col min="13819" max="13819" width="14.28515625" style="2" customWidth="1"/>
    <col min="13820" max="13820" width="11.28515625" style="2" customWidth="1"/>
    <col min="13821" max="13821" width="13.85546875" style="2" customWidth="1"/>
    <col min="13822" max="13822" width="13.28515625" style="2" customWidth="1"/>
    <col min="13823" max="13823" width="10.85546875" style="2" customWidth="1"/>
    <col min="13824" max="13825" width="9.28515625" style="2" customWidth="1"/>
    <col min="13826" max="13826" width="10.85546875" style="2" customWidth="1"/>
    <col min="13827" max="13827" width="9.42578125" style="2" customWidth="1"/>
    <col min="13828" max="13832" width="0" style="2" hidden="1" customWidth="1"/>
    <col min="13833" max="13833" width="11.85546875" style="2" customWidth="1"/>
    <col min="13834" max="13847" width="15.7109375" style="2" customWidth="1"/>
    <col min="13848" max="13856" width="0" style="2" hidden="1" customWidth="1"/>
    <col min="13857" max="13857" width="9.140625" style="2" customWidth="1"/>
    <col min="13858" max="14064" width="9.140625" style="2"/>
    <col min="14065" max="14065" width="5.140625" style="2" customWidth="1"/>
    <col min="14066" max="14066" width="13.7109375" style="2" customWidth="1"/>
    <col min="14067" max="14067" width="14.140625" style="2" customWidth="1"/>
    <col min="14068" max="14068" width="13.85546875" style="2" customWidth="1"/>
    <col min="14069" max="14069" width="10.28515625" style="2" customWidth="1"/>
    <col min="14070" max="14070" width="11.5703125" style="2" customWidth="1"/>
    <col min="14071" max="14071" width="10.7109375" style="2" customWidth="1"/>
    <col min="14072" max="14072" width="10.5703125" style="2" customWidth="1"/>
    <col min="14073" max="14073" width="12.42578125" style="2" customWidth="1"/>
    <col min="14074" max="14074" width="12.28515625" style="2" customWidth="1"/>
    <col min="14075" max="14075" width="14.28515625" style="2" customWidth="1"/>
    <col min="14076" max="14076" width="11.28515625" style="2" customWidth="1"/>
    <col min="14077" max="14077" width="13.85546875" style="2" customWidth="1"/>
    <col min="14078" max="14078" width="13.28515625" style="2" customWidth="1"/>
    <col min="14079" max="14079" width="10.85546875" style="2" customWidth="1"/>
    <col min="14080" max="14081" width="9.28515625" style="2" customWidth="1"/>
    <col min="14082" max="14082" width="10.85546875" style="2" customWidth="1"/>
    <col min="14083" max="14083" width="9.42578125" style="2" customWidth="1"/>
    <col min="14084" max="14088" width="0" style="2" hidden="1" customWidth="1"/>
    <col min="14089" max="14089" width="11.85546875" style="2" customWidth="1"/>
    <col min="14090" max="14103" width="15.7109375" style="2" customWidth="1"/>
    <col min="14104" max="14112" width="0" style="2" hidden="1" customWidth="1"/>
    <col min="14113" max="14113" width="9.140625" style="2" customWidth="1"/>
    <col min="14114" max="14320" width="9.140625" style="2"/>
    <col min="14321" max="14321" width="5.140625" style="2" customWidth="1"/>
    <col min="14322" max="14322" width="13.7109375" style="2" customWidth="1"/>
    <col min="14323" max="14323" width="14.140625" style="2" customWidth="1"/>
    <col min="14324" max="14324" width="13.85546875" style="2" customWidth="1"/>
    <col min="14325" max="14325" width="10.28515625" style="2" customWidth="1"/>
    <col min="14326" max="14326" width="11.5703125" style="2" customWidth="1"/>
    <col min="14327" max="14327" width="10.7109375" style="2" customWidth="1"/>
    <col min="14328" max="14328" width="10.5703125" style="2" customWidth="1"/>
    <col min="14329" max="14329" width="12.42578125" style="2" customWidth="1"/>
    <col min="14330" max="14330" width="12.28515625" style="2" customWidth="1"/>
    <col min="14331" max="14331" width="14.28515625" style="2" customWidth="1"/>
    <col min="14332" max="14332" width="11.28515625" style="2" customWidth="1"/>
    <col min="14333" max="14333" width="13.85546875" style="2" customWidth="1"/>
    <col min="14334" max="14334" width="13.28515625" style="2" customWidth="1"/>
    <col min="14335" max="14335" width="10.85546875" style="2" customWidth="1"/>
    <col min="14336" max="14337" width="9.28515625" style="2" customWidth="1"/>
    <col min="14338" max="14338" width="10.85546875" style="2" customWidth="1"/>
    <col min="14339" max="14339" width="9.42578125" style="2" customWidth="1"/>
    <col min="14340" max="14344" width="0" style="2" hidden="1" customWidth="1"/>
    <col min="14345" max="14345" width="11.85546875" style="2" customWidth="1"/>
    <col min="14346" max="14359" width="15.7109375" style="2" customWidth="1"/>
    <col min="14360" max="14368" width="0" style="2" hidden="1" customWidth="1"/>
    <col min="14369" max="14369" width="9.140625" style="2" customWidth="1"/>
    <col min="14370" max="14576" width="9.140625" style="2"/>
    <col min="14577" max="14577" width="5.140625" style="2" customWidth="1"/>
    <col min="14578" max="14578" width="13.7109375" style="2" customWidth="1"/>
    <col min="14579" max="14579" width="14.140625" style="2" customWidth="1"/>
    <col min="14580" max="14580" width="13.85546875" style="2" customWidth="1"/>
    <col min="14581" max="14581" width="10.28515625" style="2" customWidth="1"/>
    <col min="14582" max="14582" width="11.5703125" style="2" customWidth="1"/>
    <col min="14583" max="14583" width="10.7109375" style="2" customWidth="1"/>
    <col min="14584" max="14584" width="10.5703125" style="2" customWidth="1"/>
    <col min="14585" max="14585" width="12.42578125" style="2" customWidth="1"/>
    <col min="14586" max="14586" width="12.28515625" style="2" customWidth="1"/>
    <col min="14587" max="14587" width="14.28515625" style="2" customWidth="1"/>
    <col min="14588" max="14588" width="11.28515625" style="2" customWidth="1"/>
    <col min="14589" max="14589" width="13.85546875" style="2" customWidth="1"/>
    <col min="14590" max="14590" width="13.28515625" style="2" customWidth="1"/>
    <col min="14591" max="14591" width="10.85546875" style="2" customWidth="1"/>
    <col min="14592" max="14593" width="9.28515625" style="2" customWidth="1"/>
    <col min="14594" max="14594" width="10.85546875" style="2" customWidth="1"/>
    <col min="14595" max="14595" width="9.42578125" style="2" customWidth="1"/>
    <col min="14596" max="14600" width="0" style="2" hidden="1" customWidth="1"/>
    <col min="14601" max="14601" width="11.85546875" style="2" customWidth="1"/>
    <col min="14602" max="14615" width="15.7109375" style="2" customWidth="1"/>
    <col min="14616" max="14624" width="0" style="2" hidden="1" customWidth="1"/>
    <col min="14625" max="14625" width="9.140625" style="2" customWidth="1"/>
    <col min="14626" max="14832" width="9.140625" style="2"/>
    <col min="14833" max="14833" width="5.140625" style="2" customWidth="1"/>
    <col min="14834" max="14834" width="13.7109375" style="2" customWidth="1"/>
    <col min="14835" max="14835" width="14.140625" style="2" customWidth="1"/>
    <col min="14836" max="14836" width="13.85546875" style="2" customWidth="1"/>
    <col min="14837" max="14837" width="10.28515625" style="2" customWidth="1"/>
    <col min="14838" max="14838" width="11.5703125" style="2" customWidth="1"/>
    <col min="14839" max="14839" width="10.7109375" style="2" customWidth="1"/>
    <col min="14840" max="14840" width="10.5703125" style="2" customWidth="1"/>
    <col min="14841" max="14841" width="12.42578125" style="2" customWidth="1"/>
    <col min="14842" max="14842" width="12.28515625" style="2" customWidth="1"/>
    <col min="14843" max="14843" width="14.28515625" style="2" customWidth="1"/>
    <col min="14844" max="14844" width="11.28515625" style="2" customWidth="1"/>
    <col min="14845" max="14845" width="13.85546875" style="2" customWidth="1"/>
    <col min="14846" max="14846" width="13.28515625" style="2" customWidth="1"/>
    <col min="14847" max="14847" width="10.85546875" style="2" customWidth="1"/>
    <col min="14848" max="14849" width="9.28515625" style="2" customWidth="1"/>
    <col min="14850" max="14850" width="10.85546875" style="2" customWidth="1"/>
    <col min="14851" max="14851" width="9.42578125" style="2" customWidth="1"/>
    <col min="14852" max="14856" width="0" style="2" hidden="1" customWidth="1"/>
    <col min="14857" max="14857" width="11.85546875" style="2" customWidth="1"/>
    <col min="14858" max="14871" width="15.7109375" style="2" customWidth="1"/>
    <col min="14872" max="14880" width="0" style="2" hidden="1" customWidth="1"/>
    <col min="14881" max="14881" width="9.140625" style="2" customWidth="1"/>
    <col min="14882" max="15088" width="9.140625" style="2"/>
    <col min="15089" max="15089" width="5.140625" style="2" customWidth="1"/>
    <col min="15090" max="15090" width="13.7109375" style="2" customWidth="1"/>
    <col min="15091" max="15091" width="14.140625" style="2" customWidth="1"/>
    <col min="15092" max="15092" width="13.85546875" style="2" customWidth="1"/>
    <col min="15093" max="15093" width="10.28515625" style="2" customWidth="1"/>
    <col min="15094" max="15094" width="11.5703125" style="2" customWidth="1"/>
    <col min="15095" max="15095" width="10.7109375" style="2" customWidth="1"/>
    <col min="15096" max="15096" width="10.5703125" style="2" customWidth="1"/>
    <col min="15097" max="15097" width="12.42578125" style="2" customWidth="1"/>
    <col min="15098" max="15098" width="12.28515625" style="2" customWidth="1"/>
    <col min="15099" max="15099" width="14.28515625" style="2" customWidth="1"/>
    <col min="15100" max="15100" width="11.28515625" style="2" customWidth="1"/>
    <col min="15101" max="15101" width="13.85546875" style="2" customWidth="1"/>
    <col min="15102" max="15102" width="13.28515625" style="2" customWidth="1"/>
    <col min="15103" max="15103" width="10.85546875" style="2" customWidth="1"/>
    <col min="15104" max="15105" width="9.28515625" style="2" customWidth="1"/>
    <col min="15106" max="15106" width="10.85546875" style="2" customWidth="1"/>
    <col min="15107" max="15107" width="9.42578125" style="2" customWidth="1"/>
    <col min="15108" max="15112" width="0" style="2" hidden="1" customWidth="1"/>
    <col min="15113" max="15113" width="11.85546875" style="2" customWidth="1"/>
    <col min="15114" max="15127" width="15.7109375" style="2" customWidth="1"/>
    <col min="15128" max="15136" width="0" style="2" hidden="1" customWidth="1"/>
    <col min="15137" max="15137" width="9.140625" style="2" customWidth="1"/>
    <col min="15138" max="15344" width="9.140625" style="2"/>
    <col min="15345" max="15345" width="5.140625" style="2" customWidth="1"/>
    <col min="15346" max="15346" width="13.7109375" style="2" customWidth="1"/>
    <col min="15347" max="15347" width="14.140625" style="2" customWidth="1"/>
    <col min="15348" max="15348" width="13.85546875" style="2" customWidth="1"/>
    <col min="15349" max="15349" width="10.28515625" style="2" customWidth="1"/>
    <col min="15350" max="15350" width="11.5703125" style="2" customWidth="1"/>
    <col min="15351" max="15351" width="10.7109375" style="2" customWidth="1"/>
    <col min="15352" max="15352" width="10.5703125" style="2" customWidth="1"/>
    <col min="15353" max="15353" width="12.42578125" style="2" customWidth="1"/>
    <col min="15354" max="15354" width="12.28515625" style="2" customWidth="1"/>
    <col min="15355" max="15355" width="14.28515625" style="2" customWidth="1"/>
    <col min="15356" max="15356" width="11.28515625" style="2" customWidth="1"/>
    <col min="15357" max="15357" width="13.85546875" style="2" customWidth="1"/>
    <col min="15358" max="15358" width="13.28515625" style="2" customWidth="1"/>
    <col min="15359" max="15359" width="10.85546875" style="2" customWidth="1"/>
    <col min="15360" max="15361" width="9.28515625" style="2" customWidth="1"/>
    <col min="15362" max="15362" width="10.85546875" style="2" customWidth="1"/>
    <col min="15363" max="15363" width="9.42578125" style="2" customWidth="1"/>
    <col min="15364" max="15368" width="0" style="2" hidden="1" customWidth="1"/>
    <col min="15369" max="15369" width="11.85546875" style="2" customWidth="1"/>
    <col min="15370" max="15383" width="15.7109375" style="2" customWidth="1"/>
    <col min="15384" max="15392" width="0" style="2" hidden="1" customWidth="1"/>
    <col min="15393" max="15393" width="9.140625" style="2" customWidth="1"/>
    <col min="15394" max="15600" width="9.140625" style="2"/>
    <col min="15601" max="15601" width="5.140625" style="2" customWidth="1"/>
    <col min="15602" max="15602" width="13.7109375" style="2" customWidth="1"/>
    <col min="15603" max="15603" width="14.140625" style="2" customWidth="1"/>
    <col min="15604" max="15604" width="13.85546875" style="2" customWidth="1"/>
    <col min="15605" max="15605" width="10.28515625" style="2" customWidth="1"/>
    <col min="15606" max="15606" width="11.5703125" style="2" customWidth="1"/>
    <col min="15607" max="15607" width="10.7109375" style="2" customWidth="1"/>
    <col min="15608" max="15608" width="10.5703125" style="2" customWidth="1"/>
    <col min="15609" max="15609" width="12.42578125" style="2" customWidth="1"/>
    <col min="15610" max="15610" width="12.28515625" style="2" customWidth="1"/>
    <col min="15611" max="15611" width="14.28515625" style="2" customWidth="1"/>
    <col min="15612" max="15612" width="11.28515625" style="2" customWidth="1"/>
    <col min="15613" max="15613" width="13.85546875" style="2" customWidth="1"/>
    <col min="15614" max="15614" width="13.28515625" style="2" customWidth="1"/>
    <col min="15615" max="15615" width="10.85546875" style="2" customWidth="1"/>
    <col min="15616" max="15617" width="9.28515625" style="2" customWidth="1"/>
    <col min="15618" max="15618" width="10.85546875" style="2" customWidth="1"/>
    <col min="15619" max="15619" width="9.42578125" style="2" customWidth="1"/>
    <col min="15620" max="15624" width="0" style="2" hidden="1" customWidth="1"/>
    <col min="15625" max="15625" width="11.85546875" style="2" customWidth="1"/>
    <col min="15626" max="15639" width="15.7109375" style="2" customWidth="1"/>
    <col min="15640" max="15648" width="0" style="2" hidden="1" customWidth="1"/>
    <col min="15649" max="15649" width="9.140625" style="2" customWidth="1"/>
    <col min="15650" max="15856" width="9.140625" style="2"/>
    <col min="15857" max="15857" width="5.140625" style="2" customWidth="1"/>
    <col min="15858" max="15858" width="13.7109375" style="2" customWidth="1"/>
    <col min="15859" max="15859" width="14.140625" style="2" customWidth="1"/>
    <col min="15860" max="15860" width="13.85546875" style="2" customWidth="1"/>
    <col min="15861" max="15861" width="10.28515625" style="2" customWidth="1"/>
    <col min="15862" max="15862" width="11.5703125" style="2" customWidth="1"/>
    <col min="15863" max="15863" width="10.7109375" style="2" customWidth="1"/>
    <col min="15864" max="15864" width="10.5703125" style="2" customWidth="1"/>
    <col min="15865" max="15865" width="12.42578125" style="2" customWidth="1"/>
    <col min="15866" max="15866" width="12.28515625" style="2" customWidth="1"/>
    <col min="15867" max="15867" width="14.28515625" style="2" customWidth="1"/>
    <col min="15868" max="15868" width="11.28515625" style="2" customWidth="1"/>
    <col min="15869" max="15869" width="13.85546875" style="2" customWidth="1"/>
    <col min="15870" max="15870" width="13.28515625" style="2" customWidth="1"/>
    <col min="15871" max="15871" width="10.85546875" style="2" customWidth="1"/>
    <col min="15872" max="15873" width="9.28515625" style="2" customWidth="1"/>
    <col min="15874" max="15874" width="10.85546875" style="2" customWidth="1"/>
    <col min="15875" max="15875" width="9.42578125" style="2" customWidth="1"/>
    <col min="15876" max="15880" width="0" style="2" hidden="1" customWidth="1"/>
    <col min="15881" max="15881" width="11.85546875" style="2" customWidth="1"/>
    <col min="15882" max="15895" width="15.7109375" style="2" customWidth="1"/>
    <col min="15896" max="15904" width="0" style="2" hidden="1" customWidth="1"/>
    <col min="15905" max="15905" width="9.140625" style="2" customWidth="1"/>
    <col min="15906" max="16112" width="9.140625" style="2"/>
    <col min="16113" max="16113" width="5.140625" style="2" customWidth="1"/>
    <col min="16114" max="16114" width="13.7109375" style="2" customWidth="1"/>
    <col min="16115" max="16115" width="14.140625" style="2" customWidth="1"/>
    <col min="16116" max="16116" width="13.85546875" style="2" customWidth="1"/>
    <col min="16117" max="16117" width="10.28515625" style="2" customWidth="1"/>
    <col min="16118" max="16118" width="11.5703125" style="2" customWidth="1"/>
    <col min="16119" max="16119" width="10.7109375" style="2" customWidth="1"/>
    <col min="16120" max="16120" width="10.5703125" style="2" customWidth="1"/>
    <col min="16121" max="16121" width="12.42578125" style="2" customWidth="1"/>
    <col min="16122" max="16122" width="12.28515625" style="2" customWidth="1"/>
    <col min="16123" max="16123" width="14.28515625" style="2" customWidth="1"/>
    <col min="16124" max="16124" width="11.28515625" style="2" customWidth="1"/>
    <col min="16125" max="16125" width="13.85546875" style="2" customWidth="1"/>
    <col min="16126" max="16126" width="13.28515625" style="2" customWidth="1"/>
    <col min="16127" max="16127" width="10.85546875" style="2" customWidth="1"/>
    <col min="16128" max="16129" width="9.28515625" style="2" customWidth="1"/>
    <col min="16130" max="16130" width="10.85546875" style="2" customWidth="1"/>
    <col min="16131" max="16131" width="9.42578125" style="2" customWidth="1"/>
    <col min="16132" max="16136" width="0" style="2" hidden="1" customWidth="1"/>
    <col min="16137" max="16137" width="11.85546875" style="2" customWidth="1"/>
    <col min="16138" max="16151" width="15.7109375" style="2" customWidth="1"/>
    <col min="16152" max="16160" width="0" style="2" hidden="1" customWidth="1"/>
    <col min="16161" max="16161" width="9.140625" style="2" customWidth="1"/>
    <col min="16162" max="16384" width="9.140625" style="2"/>
  </cols>
  <sheetData>
    <row r="1" spans="1:346" s="3" customFormat="1" x14ac:dyDescent="0.2">
      <c r="A1" s="4"/>
      <c r="B1" s="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46" s="12" customFormat="1" ht="18.75" x14ac:dyDescent="0.3">
      <c r="A2" s="11" t="s">
        <v>55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346" s="12" customFormat="1" ht="18.75" x14ac:dyDescent="0.3">
      <c r="A3" s="14"/>
      <c r="D3" s="14"/>
      <c r="E3" s="14"/>
      <c r="F3" s="14"/>
      <c r="H3" s="17" t="s">
        <v>54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346" s="12" customFormat="1" ht="18.75" x14ac:dyDescent="0.3">
      <c r="A4" s="14"/>
      <c r="C4" s="16"/>
      <c r="D4" s="16"/>
      <c r="E4" s="16"/>
      <c r="F4" s="14"/>
      <c r="G4" s="17" t="s">
        <v>39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346" s="12" customFormat="1" ht="18.75" x14ac:dyDescent="0.3">
      <c r="A5" s="14"/>
      <c r="B5" s="15"/>
      <c r="C5" s="16"/>
      <c r="D5" s="16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346" s="12" customFormat="1" ht="18.75" x14ac:dyDescent="0.3">
      <c r="A6" s="11" t="s">
        <v>78</v>
      </c>
      <c r="B6" s="16"/>
      <c r="C6" s="16"/>
      <c r="D6" s="16"/>
      <c r="E6" s="1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346" s="3" customFormat="1" x14ac:dyDescent="0.2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346" s="18" customFormat="1" ht="93" customHeight="1" x14ac:dyDescent="0.25">
      <c r="A8" s="82"/>
      <c r="B8" s="82" t="s">
        <v>22</v>
      </c>
      <c r="C8" s="93" t="s">
        <v>23</v>
      </c>
      <c r="D8" s="93"/>
      <c r="E8" s="93"/>
      <c r="F8" s="93"/>
      <c r="G8" s="93"/>
      <c r="H8" s="93" t="s">
        <v>24</v>
      </c>
      <c r="I8" s="93"/>
      <c r="J8" s="93"/>
      <c r="K8" s="93"/>
      <c r="L8" s="93"/>
      <c r="M8" s="93" t="s">
        <v>25</v>
      </c>
      <c r="N8" s="93"/>
      <c r="O8" s="93"/>
      <c r="P8" s="93"/>
      <c r="Q8" s="93"/>
      <c r="R8" s="93"/>
      <c r="S8" s="94" t="s">
        <v>0</v>
      </c>
      <c r="T8" s="95"/>
      <c r="U8" s="95"/>
      <c r="V8" s="95"/>
      <c r="W8" s="96"/>
      <c r="X8" s="88" t="s">
        <v>1</v>
      </c>
      <c r="Y8" s="89"/>
      <c r="Z8" s="89"/>
      <c r="AA8" s="89"/>
      <c r="AB8" s="89"/>
      <c r="AC8" s="89"/>
      <c r="AD8" s="89"/>
      <c r="AE8" s="89"/>
      <c r="AF8" s="90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</row>
    <row r="9" spans="1:346" s="19" customFormat="1" ht="15" customHeight="1" x14ac:dyDescent="0.25">
      <c r="A9" s="91" t="s">
        <v>2</v>
      </c>
      <c r="B9" s="92"/>
      <c r="C9" s="93" t="s">
        <v>3</v>
      </c>
      <c r="D9" s="93" t="s">
        <v>44</v>
      </c>
      <c r="E9" s="93" t="s">
        <v>45</v>
      </c>
      <c r="F9" s="93" t="s">
        <v>46</v>
      </c>
      <c r="G9" s="93" t="s">
        <v>47</v>
      </c>
      <c r="H9" s="93" t="s">
        <v>3</v>
      </c>
      <c r="I9" s="93" t="s">
        <v>44</v>
      </c>
      <c r="J9" s="93" t="s">
        <v>45</v>
      </c>
      <c r="K9" s="93" t="s">
        <v>46</v>
      </c>
      <c r="L9" s="93" t="s">
        <v>47</v>
      </c>
      <c r="M9" s="105" t="s">
        <v>6</v>
      </c>
      <c r="N9" s="105"/>
      <c r="O9" s="105"/>
      <c r="P9" s="105"/>
      <c r="Q9" s="105" t="s">
        <v>7</v>
      </c>
      <c r="R9" s="105"/>
      <c r="S9" s="97" t="s">
        <v>8</v>
      </c>
      <c r="T9" s="106" t="s">
        <v>9</v>
      </c>
      <c r="U9" s="107"/>
      <c r="V9" s="97" t="s">
        <v>4</v>
      </c>
      <c r="W9" s="97" t="s">
        <v>5</v>
      </c>
      <c r="X9" s="99" t="s">
        <v>10</v>
      </c>
      <c r="Y9" s="100"/>
      <c r="Z9" s="100"/>
      <c r="AA9" s="101"/>
      <c r="AB9" s="102" t="s">
        <v>11</v>
      </c>
      <c r="AC9" s="103"/>
      <c r="AD9" s="103"/>
      <c r="AE9" s="103"/>
      <c r="AF9" s="10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</row>
    <row r="10" spans="1:346" s="23" customFormat="1" ht="41.25" customHeight="1" x14ac:dyDescent="0.25">
      <c r="A10" s="91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0" t="s">
        <v>26</v>
      </c>
      <c r="N10" s="80" t="s">
        <v>48</v>
      </c>
      <c r="O10" s="105" t="s">
        <v>27</v>
      </c>
      <c r="P10" s="105"/>
      <c r="Q10" s="105"/>
      <c r="R10" s="105"/>
      <c r="S10" s="98"/>
      <c r="T10" s="20" t="s">
        <v>12</v>
      </c>
      <c r="U10" s="20" t="s">
        <v>13</v>
      </c>
      <c r="V10" s="98"/>
      <c r="W10" s="98"/>
      <c r="X10" s="21" t="s">
        <v>8</v>
      </c>
      <c r="Y10" s="21" t="s">
        <v>14</v>
      </c>
      <c r="Z10" s="21" t="s">
        <v>4</v>
      </c>
      <c r="AA10" s="21" t="s">
        <v>5</v>
      </c>
      <c r="AB10" s="22" t="s">
        <v>8</v>
      </c>
      <c r="AC10" s="22" t="s">
        <v>15</v>
      </c>
      <c r="AD10" s="22" t="s">
        <v>16</v>
      </c>
      <c r="AE10" s="22" t="s">
        <v>4</v>
      </c>
      <c r="AF10" s="79" t="s">
        <v>5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</row>
    <row r="11" spans="1:346" s="23" customFormat="1" ht="15.75" x14ac:dyDescent="0.25">
      <c r="A11" s="82"/>
      <c r="B11" s="8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0"/>
      <c r="N11" s="80"/>
      <c r="O11" s="80" t="s">
        <v>17</v>
      </c>
      <c r="P11" s="80" t="s">
        <v>18</v>
      </c>
      <c r="Q11" s="80" t="s">
        <v>17</v>
      </c>
      <c r="R11" s="80" t="s">
        <v>18</v>
      </c>
      <c r="S11" s="78"/>
      <c r="T11" s="20"/>
      <c r="U11" s="20"/>
      <c r="V11" s="78"/>
      <c r="W11" s="78"/>
      <c r="X11" s="21"/>
      <c r="Y11" s="21"/>
      <c r="Z11" s="21"/>
      <c r="AA11" s="21"/>
      <c r="AB11" s="22"/>
      <c r="AC11" s="22"/>
      <c r="AD11" s="22"/>
      <c r="AE11" s="22"/>
      <c r="AF11" s="79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</row>
    <row r="12" spans="1:346" s="23" customFormat="1" ht="31.5" x14ac:dyDescent="0.25">
      <c r="A12" s="24"/>
      <c r="B12" s="25" t="s">
        <v>19</v>
      </c>
      <c r="C12" s="26">
        <f t="shared" ref="C12:L12" si="0">C13+C18+C24</f>
        <v>24198</v>
      </c>
      <c r="D12" s="26">
        <f t="shared" si="0"/>
        <v>0</v>
      </c>
      <c r="E12" s="26">
        <f t="shared" si="0"/>
        <v>0</v>
      </c>
      <c r="F12" s="26">
        <f t="shared" si="0"/>
        <v>7955</v>
      </c>
      <c r="G12" s="26">
        <f t="shared" si="0"/>
        <v>16243</v>
      </c>
      <c r="H12" s="26">
        <f t="shared" si="0"/>
        <v>21818</v>
      </c>
      <c r="I12" s="26">
        <f t="shared" si="0"/>
        <v>0</v>
      </c>
      <c r="J12" s="26">
        <f t="shared" si="0"/>
        <v>0</v>
      </c>
      <c r="K12" s="26">
        <f t="shared" si="0"/>
        <v>7955</v>
      </c>
      <c r="L12" s="26">
        <f t="shared" si="0"/>
        <v>13863</v>
      </c>
      <c r="M12" s="27"/>
      <c r="N12" s="27" t="s">
        <v>41</v>
      </c>
      <c r="O12" s="28">
        <f>O13+O18+O24</f>
        <v>1148.3115309999998</v>
      </c>
      <c r="P12" s="28">
        <f>P13+P18+P24</f>
        <v>408.11580100000003</v>
      </c>
      <c r="Q12" s="29">
        <f>Q13+Q18+Q24</f>
        <v>26557.841</v>
      </c>
      <c r="R12" s="29">
        <f>R13+R18+R24</f>
        <v>11395.355</v>
      </c>
      <c r="S12" s="78"/>
      <c r="T12" s="20"/>
      <c r="U12" s="20"/>
      <c r="V12" s="78"/>
      <c r="W12" s="78"/>
      <c r="X12" s="21"/>
      <c r="Y12" s="21"/>
      <c r="Z12" s="21"/>
      <c r="AA12" s="21"/>
      <c r="AB12" s="22"/>
      <c r="AC12" s="22"/>
      <c r="AD12" s="22"/>
      <c r="AE12" s="22"/>
      <c r="AF12" s="7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</row>
    <row r="13" spans="1:346" s="23" customFormat="1" ht="57" customHeight="1" x14ac:dyDescent="0.25">
      <c r="A13" s="64">
        <v>1</v>
      </c>
      <c r="B13" s="65" t="s">
        <v>28</v>
      </c>
      <c r="C13" s="64">
        <f>SUM(C15:C17)</f>
        <v>5149</v>
      </c>
      <c r="D13" s="64">
        <f t="shared" ref="D13:L13" si="1">SUM(D15:D17)</f>
        <v>0</v>
      </c>
      <c r="E13" s="64">
        <f t="shared" si="1"/>
        <v>0</v>
      </c>
      <c r="F13" s="64">
        <f t="shared" si="1"/>
        <v>4059</v>
      </c>
      <c r="G13" s="64">
        <f t="shared" si="1"/>
        <v>1090</v>
      </c>
      <c r="H13" s="64">
        <f t="shared" si="1"/>
        <v>5149</v>
      </c>
      <c r="I13" s="64">
        <f t="shared" si="1"/>
        <v>0</v>
      </c>
      <c r="J13" s="64">
        <f t="shared" si="1"/>
        <v>0</v>
      </c>
      <c r="K13" s="64">
        <f t="shared" si="1"/>
        <v>4059</v>
      </c>
      <c r="L13" s="64">
        <f t="shared" si="1"/>
        <v>1090</v>
      </c>
      <c r="M13" s="66"/>
      <c r="N13" s="64" t="s">
        <v>41</v>
      </c>
      <c r="O13" s="69">
        <f>(0.123*O17)+0.143*((O15+O16)*1000)</f>
        <v>44.970640000000003</v>
      </c>
      <c r="P13" s="69">
        <f>(0.123*P17)+0.143*((P15+P16)*1000)</f>
        <v>6.9298719999999996</v>
      </c>
      <c r="Q13" s="64">
        <f t="shared" ref="Q13:R13" si="2">SUM(Q15:Q17)</f>
        <v>841.54899999999998</v>
      </c>
      <c r="R13" s="64">
        <f t="shared" si="2"/>
        <v>170.55199999999999</v>
      </c>
      <c r="S13" s="78"/>
      <c r="T13" s="20"/>
      <c r="U13" s="20"/>
      <c r="V13" s="78"/>
      <c r="W13" s="78"/>
      <c r="X13" s="21"/>
      <c r="Y13" s="21"/>
      <c r="Z13" s="21"/>
      <c r="AA13" s="21"/>
      <c r="AB13" s="22"/>
      <c r="AC13" s="22"/>
      <c r="AD13" s="22"/>
      <c r="AE13" s="22"/>
      <c r="AF13" s="79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</row>
    <row r="14" spans="1:346" s="23" customFormat="1" ht="15.75" x14ac:dyDescent="0.25">
      <c r="A14" s="82"/>
      <c r="B14" s="83" t="s">
        <v>29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0"/>
      <c r="N14" s="80"/>
      <c r="O14" s="80"/>
      <c r="P14" s="80"/>
      <c r="Q14" s="80"/>
      <c r="R14" s="80"/>
      <c r="S14" s="78"/>
      <c r="T14" s="20"/>
      <c r="U14" s="20"/>
      <c r="V14" s="78"/>
      <c r="W14" s="78"/>
      <c r="X14" s="21"/>
      <c r="Y14" s="21"/>
      <c r="Z14" s="21"/>
      <c r="AA14" s="21"/>
      <c r="AB14" s="22"/>
      <c r="AC14" s="22"/>
      <c r="AD14" s="22"/>
      <c r="AE14" s="22"/>
      <c r="AF14" s="79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</row>
    <row r="15" spans="1:346" s="23" customFormat="1" ht="31.5" x14ac:dyDescent="0.25">
      <c r="A15" s="82" t="s">
        <v>30</v>
      </c>
      <c r="B15" s="83" t="s">
        <v>64</v>
      </c>
      <c r="C15" s="81">
        <f>SUM(D15:G15)</f>
        <v>4900</v>
      </c>
      <c r="D15" s="81">
        <v>0</v>
      </c>
      <c r="E15" s="81">
        <v>0</v>
      </c>
      <c r="F15" s="81">
        <v>4000</v>
      </c>
      <c r="G15" s="81">
        <v>900</v>
      </c>
      <c r="H15" s="81">
        <f>SUM(I15:L15)</f>
        <v>4900</v>
      </c>
      <c r="I15" s="81">
        <v>0</v>
      </c>
      <c r="J15" s="81">
        <v>0</v>
      </c>
      <c r="K15" s="81">
        <v>4000</v>
      </c>
      <c r="L15" s="81">
        <v>900</v>
      </c>
      <c r="M15" s="34" t="s">
        <v>50</v>
      </c>
      <c r="N15" s="34" t="s">
        <v>21</v>
      </c>
      <c r="O15" s="80">
        <v>0.218</v>
      </c>
      <c r="P15" s="80">
        <v>1.4E-2</v>
      </c>
      <c r="Q15" s="80">
        <v>454.68099999999998</v>
      </c>
      <c r="R15" s="80">
        <v>30.327999999999999</v>
      </c>
      <c r="S15" s="78"/>
      <c r="T15" s="20"/>
      <c r="U15" s="20"/>
      <c r="V15" s="78"/>
      <c r="W15" s="78"/>
      <c r="X15" s="21"/>
      <c r="Y15" s="21"/>
      <c r="Z15" s="21"/>
      <c r="AA15" s="21"/>
      <c r="AB15" s="22"/>
      <c r="AC15" s="22"/>
      <c r="AD15" s="22"/>
      <c r="AE15" s="22"/>
      <c r="AF15" s="79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</row>
    <row r="16" spans="1:346" s="23" customFormat="1" ht="47.25" x14ac:dyDescent="0.25">
      <c r="A16" s="82" t="s">
        <v>61</v>
      </c>
      <c r="B16" s="83" t="s">
        <v>62</v>
      </c>
      <c r="C16" s="81">
        <f t="shared" ref="C16:C17" si="3">SUM(D16:G16)</f>
        <v>70</v>
      </c>
      <c r="D16" s="81">
        <v>0</v>
      </c>
      <c r="E16" s="81">
        <v>0</v>
      </c>
      <c r="F16" s="81">
        <v>0</v>
      </c>
      <c r="G16" s="81">
        <v>70</v>
      </c>
      <c r="H16" s="81">
        <f t="shared" ref="H16:H17" si="4">SUM(I16:L16)</f>
        <v>70</v>
      </c>
      <c r="I16" s="81">
        <v>0</v>
      </c>
      <c r="J16" s="81">
        <v>0</v>
      </c>
      <c r="K16" s="81">
        <v>0</v>
      </c>
      <c r="L16" s="81">
        <v>70</v>
      </c>
      <c r="M16" s="34" t="s">
        <v>50</v>
      </c>
      <c r="N16" s="34" t="s">
        <v>21</v>
      </c>
      <c r="O16" s="80">
        <v>3.0000000000000001E-3</v>
      </c>
      <c r="P16" s="80"/>
      <c r="Q16" s="80">
        <v>6.4880000000000004</v>
      </c>
      <c r="R16" s="80"/>
      <c r="S16" s="78"/>
      <c r="T16" s="20"/>
      <c r="U16" s="20"/>
      <c r="V16" s="78"/>
      <c r="W16" s="78"/>
      <c r="X16" s="21"/>
      <c r="Y16" s="21"/>
      <c r="Z16" s="21"/>
      <c r="AA16" s="21"/>
      <c r="AB16" s="22"/>
      <c r="AC16" s="22"/>
      <c r="AD16" s="22"/>
      <c r="AE16" s="22"/>
      <c r="AF16" s="79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</row>
    <row r="17" spans="1:346" s="23" customFormat="1" ht="78.75" x14ac:dyDescent="0.25">
      <c r="A17" s="82" t="s">
        <v>63</v>
      </c>
      <c r="B17" s="83" t="s">
        <v>65</v>
      </c>
      <c r="C17" s="81">
        <f t="shared" si="3"/>
        <v>179</v>
      </c>
      <c r="D17" s="81">
        <v>0</v>
      </c>
      <c r="E17" s="81">
        <v>0</v>
      </c>
      <c r="F17" s="81">
        <v>59</v>
      </c>
      <c r="G17" s="81">
        <v>120</v>
      </c>
      <c r="H17" s="81">
        <f t="shared" si="4"/>
        <v>179</v>
      </c>
      <c r="I17" s="81">
        <v>0</v>
      </c>
      <c r="J17" s="81">
        <v>0</v>
      </c>
      <c r="K17" s="81">
        <v>59</v>
      </c>
      <c r="L17" s="81">
        <v>120</v>
      </c>
      <c r="M17" s="82" t="s">
        <v>49</v>
      </c>
      <c r="N17" s="34" t="s">
        <v>20</v>
      </c>
      <c r="O17" s="80">
        <v>108.68</v>
      </c>
      <c r="P17" s="80">
        <v>40.064</v>
      </c>
      <c r="Q17" s="80">
        <v>380.38</v>
      </c>
      <c r="R17" s="80">
        <v>140.22399999999999</v>
      </c>
      <c r="S17" s="78"/>
      <c r="T17" s="20"/>
      <c r="U17" s="20"/>
      <c r="V17" s="78"/>
      <c r="W17" s="78"/>
      <c r="X17" s="21"/>
      <c r="Y17" s="21"/>
      <c r="Z17" s="21"/>
      <c r="AA17" s="21"/>
      <c r="AB17" s="22"/>
      <c r="AC17" s="22"/>
      <c r="AD17" s="22"/>
      <c r="AE17" s="22"/>
      <c r="AF17" s="79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</row>
    <row r="18" spans="1:346" s="23" customFormat="1" ht="47.25" x14ac:dyDescent="0.25">
      <c r="A18" s="30">
        <v>2</v>
      </c>
      <c r="B18" s="31" t="s">
        <v>31</v>
      </c>
      <c r="C18" s="30">
        <f t="shared" ref="C18:L18" si="5">SUM(C20:C23)</f>
        <v>4653</v>
      </c>
      <c r="D18" s="30">
        <f t="shared" si="5"/>
        <v>0</v>
      </c>
      <c r="E18" s="30">
        <f t="shared" si="5"/>
        <v>0</v>
      </c>
      <c r="F18" s="30">
        <f t="shared" si="5"/>
        <v>0</v>
      </c>
      <c r="G18" s="30">
        <f t="shared" si="5"/>
        <v>4653</v>
      </c>
      <c r="H18" s="30">
        <f t="shared" si="5"/>
        <v>2273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2273</v>
      </c>
      <c r="M18" s="30"/>
      <c r="N18" s="30" t="s">
        <v>41</v>
      </c>
      <c r="O18" s="32">
        <f>(0.123*O20)+0.143*((O21+O23+O22)*1000)</f>
        <v>229.61536200000003</v>
      </c>
      <c r="P18" s="32">
        <f>(0.123*P20)+0.143*((P21+P23+P22)*1000)</f>
        <v>35.801928999999994</v>
      </c>
      <c r="Q18" s="33">
        <f>SUM(Q20:Q23)</f>
        <v>3403.5149999999999</v>
      </c>
      <c r="R18" s="33">
        <f>SUM(R20:R23)</f>
        <v>295.95400000000001</v>
      </c>
      <c r="S18" s="78"/>
      <c r="T18" s="20"/>
      <c r="U18" s="20"/>
      <c r="V18" s="78"/>
      <c r="W18" s="78"/>
      <c r="X18" s="21"/>
      <c r="Y18" s="21"/>
      <c r="Z18" s="21"/>
      <c r="AA18" s="21"/>
      <c r="AB18" s="22"/>
      <c r="AC18" s="22"/>
      <c r="AD18" s="22"/>
      <c r="AE18" s="22"/>
      <c r="AF18" s="79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</row>
    <row r="19" spans="1:346" s="23" customFormat="1" ht="15.75" x14ac:dyDescent="0.25">
      <c r="A19" s="82"/>
      <c r="B19" s="83" t="s">
        <v>29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0"/>
      <c r="N19" s="80"/>
      <c r="O19" s="80"/>
      <c r="P19" s="80"/>
      <c r="Q19" s="80"/>
      <c r="R19" s="80"/>
      <c r="S19" s="78"/>
      <c r="T19" s="20"/>
      <c r="U19" s="20"/>
      <c r="V19" s="78"/>
      <c r="W19" s="78"/>
      <c r="X19" s="21"/>
      <c r="Y19" s="21"/>
      <c r="Z19" s="21"/>
      <c r="AA19" s="21"/>
      <c r="AB19" s="22"/>
      <c r="AC19" s="22"/>
      <c r="AD19" s="22"/>
      <c r="AE19" s="22"/>
      <c r="AF19" s="79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</row>
    <row r="20" spans="1:346" s="36" customFormat="1" ht="78.75" x14ac:dyDescent="0.25">
      <c r="A20" s="82" t="s">
        <v>32</v>
      </c>
      <c r="B20" s="45" t="s">
        <v>72</v>
      </c>
      <c r="C20" s="34">
        <f>SUM(D20:G20)</f>
        <v>143</v>
      </c>
      <c r="D20" s="34">
        <v>0</v>
      </c>
      <c r="E20" s="34">
        <v>0</v>
      </c>
      <c r="F20" s="34">
        <v>0</v>
      </c>
      <c r="G20" s="34">
        <v>143</v>
      </c>
      <c r="H20" s="34">
        <f>SUM(I20:L20)</f>
        <v>143</v>
      </c>
      <c r="I20" s="34">
        <v>0</v>
      </c>
      <c r="J20" s="34">
        <v>0</v>
      </c>
      <c r="K20" s="34">
        <v>0</v>
      </c>
      <c r="L20" s="34">
        <v>143</v>
      </c>
      <c r="M20" s="82" t="s">
        <v>49</v>
      </c>
      <c r="N20" s="34" t="s">
        <v>20</v>
      </c>
      <c r="O20" s="34">
        <v>35.694000000000003</v>
      </c>
      <c r="P20" s="34">
        <v>9.7230000000000008</v>
      </c>
      <c r="Q20" s="35">
        <v>124.929</v>
      </c>
      <c r="R20" s="35">
        <v>34.03</v>
      </c>
      <c r="S20" s="34"/>
      <c r="T20" s="34"/>
      <c r="U20" s="34"/>
      <c r="V20" s="34"/>
      <c r="W20" s="34"/>
      <c r="AF20" s="37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</row>
    <row r="21" spans="1:346" s="23" customFormat="1" ht="70.5" customHeight="1" x14ac:dyDescent="0.25">
      <c r="A21" s="82" t="s">
        <v>33</v>
      </c>
      <c r="B21" s="83" t="s">
        <v>66</v>
      </c>
      <c r="C21" s="34">
        <f t="shared" ref="C21:C23" si="6">SUM(D21:G21)</f>
        <v>2800</v>
      </c>
      <c r="D21" s="81">
        <v>0</v>
      </c>
      <c r="E21" s="81">
        <v>0</v>
      </c>
      <c r="F21" s="81">
        <v>0</v>
      </c>
      <c r="G21" s="81">
        <v>2800</v>
      </c>
      <c r="H21" s="34">
        <f t="shared" ref="H21:H23" si="7">SUM(I21:L21)</f>
        <v>420</v>
      </c>
      <c r="I21" s="81">
        <v>0</v>
      </c>
      <c r="J21" s="81">
        <v>0</v>
      </c>
      <c r="K21" s="81">
        <v>0</v>
      </c>
      <c r="L21" s="81">
        <v>420</v>
      </c>
      <c r="M21" s="34" t="s">
        <v>50</v>
      </c>
      <c r="N21" s="34" t="s">
        <v>21</v>
      </c>
      <c r="O21" s="34">
        <v>1.37</v>
      </c>
      <c r="P21" s="34">
        <v>0.112</v>
      </c>
      <c r="Q21" s="35">
        <v>2852.34</v>
      </c>
      <c r="R21" s="35">
        <v>234.26</v>
      </c>
      <c r="S21" s="78"/>
      <c r="T21" s="20"/>
      <c r="U21" s="20"/>
      <c r="V21" s="78"/>
      <c r="W21" s="78"/>
      <c r="X21" s="21"/>
      <c r="Y21" s="21"/>
      <c r="Z21" s="21"/>
      <c r="AA21" s="21"/>
      <c r="AB21" s="22"/>
      <c r="AC21" s="22"/>
      <c r="AD21" s="22"/>
      <c r="AE21" s="22"/>
      <c r="AF21" s="79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</row>
    <row r="22" spans="1:346" s="23" customFormat="1" ht="70.5" customHeight="1" x14ac:dyDescent="0.25">
      <c r="A22" s="82" t="s">
        <v>40</v>
      </c>
      <c r="B22" s="83" t="s">
        <v>75</v>
      </c>
      <c r="C22" s="34">
        <f t="shared" si="6"/>
        <v>1070</v>
      </c>
      <c r="D22" s="81">
        <v>0</v>
      </c>
      <c r="E22" s="81">
        <v>0</v>
      </c>
      <c r="F22" s="81">
        <v>0</v>
      </c>
      <c r="G22" s="81">
        <v>1070</v>
      </c>
      <c r="H22" s="34">
        <f t="shared" si="7"/>
        <v>1070</v>
      </c>
      <c r="I22" s="81">
        <v>0</v>
      </c>
      <c r="J22" s="81">
        <v>0</v>
      </c>
      <c r="K22" s="81">
        <v>0</v>
      </c>
      <c r="L22" s="81">
        <v>1070</v>
      </c>
      <c r="M22" s="34" t="s">
        <v>50</v>
      </c>
      <c r="N22" s="34" t="s">
        <v>21</v>
      </c>
      <c r="O22" s="34">
        <v>0.16700000000000001</v>
      </c>
      <c r="P22" s="34">
        <v>0.11</v>
      </c>
      <c r="Q22" s="35">
        <v>346.73099999999999</v>
      </c>
      <c r="R22" s="35">
        <v>23.184000000000001</v>
      </c>
      <c r="S22" s="78"/>
      <c r="T22" s="20"/>
      <c r="U22" s="20"/>
      <c r="V22" s="78"/>
      <c r="W22" s="78"/>
      <c r="X22" s="21"/>
      <c r="Y22" s="21"/>
      <c r="Z22" s="21"/>
      <c r="AA22" s="21"/>
      <c r="AB22" s="22"/>
      <c r="AC22" s="22"/>
      <c r="AD22" s="22"/>
      <c r="AE22" s="22"/>
      <c r="AF22" s="79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</row>
    <row r="23" spans="1:346" s="23" customFormat="1" ht="51" customHeight="1" x14ac:dyDescent="0.25">
      <c r="A23" s="82" t="s">
        <v>67</v>
      </c>
      <c r="B23" s="45" t="s">
        <v>71</v>
      </c>
      <c r="C23" s="34">
        <f t="shared" si="6"/>
        <v>640</v>
      </c>
      <c r="D23" s="81">
        <v>0</v>
      </c>
      <c r="E23" s="81">
        <v>0</v>
      </c>
      <c r="F23" s="81">
        <v>0</v>
      </c>
      <c r="G23" s="81">
        <v>640</v>
      </c>
      <c r="H23" s="34">
        <f t="shared" si="7"/>
        <v>640</v>
      </c>
      <c r="I23" s="81">
        <v>0</v>
      </c>
      <c r="J23" s="81">
        <v>0</v>
      </c>
      <c r="K23" s="81">
        <v>0</v>
      </c>
      <c r="L23" s="81">
        <v>640</v>
      </c>
      <c r="M23" s="34" t="s">
        <v>50</v>
      </c>
      <c r="N23" s="34" t="s">
        <v>21</v>
      </c>
      <c r="O23" s="80">
        <v>3.7999999999999999E-2</v>
      </c>
      <c r="P23" s="80">
        <v>0.02</v>
      </c>
      <c r="Q23" s="39">
        <v>79.515000000000001</v>
      </c>
      <c r="R23" s="39">
        <v>4.4800000000000004</v>
      </c>
      <c r="S23" s="78"/>
      <c r="T23" s="20"/>
      <c r="U23" s="20"/>
      <c r="V23" s="78"/>
      <c r="W23" s="78"/>
      <c r="X23" s="21"/>
      <c r="Y23" s="21"/>
      <c r="Z23" s="21"/>
      <c r="AA23" s="21"/>
      <c r="AB23" s="22"/>
      <c r="AC23" s="22"/>
      <c r="AD23" s="22"/>
      <c r="AE23" s="22"/>
      <c r="AF23" s="79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</row>
    <row r="24" spans="1:346" s="34" customFormat="1" ht="78.75" x14ac:dyDescent="0.25">
      <c r="A24" s="84">
        <v>3</v>
      </c>
      <c r="B24" s="85" t="s">
        <v>34</v>
      </c>
      <c r="C24" s="84">
        <f t="shared" ref="C24:L24" si="8">SUM(C26:C32)</f>
        <v>14396</v>
      </c>
      <c r="D24" s="84">
        <f t="shared" si="8"/>
        <v>0</v>
      </c>
      <c r="E24" s="84">
        <f t="shared" si="8"/>
        <v>0</v>
      </c>
      <c r="F24" s="84">
        <f t="shared" si="8"/>
        <v>3896</v>
      </c>
      <c r="G24" s="84">
        <f t="shared" si="8"/>
        <v>10500</v>
      </c>
      <c r="H24" s="84">
        <f t="shared" si="8"/>
        <v>14396</v>
      </c>
      <c r="I24" s="84">
        <f t="shared" si="8"/>
        <v>0</v>
      </c>
      <c r="J24" s="84">
        <f t="shared" si="8"/>
        <v>0</v>
      </c>
      <c r="K24" s="84">
        <f t="shared" si="8"/>
        <v>3896</v>
      </c>
      <c r="L24" s="84">
        <f t="shared" si="8"/>
        <v>10500</v>
      </c>
      <c r="M24" s="86"/>
      <c r="N24" s="84" t="s">
        <v>41</v>
      </c>
      <c r="O24" s="87">
        <f>(0.123*(O26+O27))+(0.143*O32*1000)+O28</f>
        <v>873.72552899999982</v>
      </c>
      <c r="P24" s="87">
        <f>(0.123*(P26+P27))+(0.143*P32*1000)+P28</f>
        <v>365.38400000000001</v>
      </c>
      <c r="Q24" s="84">
        <f>SUM(Q26:Q32)</f>
        <v>22312.777000000002</v>
      </c>
      <c r="R24" s="84">
        <f>SUM(R26:R32)</f>
        <v>10928.849</v>
      </c>
      <c r="S24" s="78"/>
      <c r="T24" s="20"/>
      <c r="U24" s="20"/>
      <c r="V24" s="78"/>
      <c r="W24" s="78"/>
      <c r="X24" s="21"/>
      <c r="Y24" s="21"/>
      <c r="Z24" s="21"/>
      <c r="AA24" s="21"/>
      <c r="AB24" s="22"/>
      <c r="AC24" s="22"/>
      <c r="AD24" s="22"/>
      <c r="AE24" s="22"/>
      <c r="AF24" s="79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</row>
    <row r="25" spans="1:346" s="34" customFormat="1" ht="15.75" x14ac:dyDescent="0.25">
      <c r="A25" s="81"/>
      <c r="B25" s="45" t="s">
        <v>29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0"/>
      <c r="N25" s="81"/>
      <c r="O25" s="46"/>
      <c r="P25" s="46"/>
      <c r="Q25" s="81"/>
      <c r="R25" s="81"/>
      <c r="S25" s="78"/>
      <c r="T25" s="20"/>
      <c r="U25" s="20"/>
      <c r="V25" s="78"/>
      <c r="W25" s="78"/>
      <c r="X25" s="21"/>
      <c r="Y25" s="21"/>
      <c r="Z25" s="21"/>
      <c r="AA25" s="21"/>
      <c r="AB25" s="22"/>
      <c r="AC25" s="22"/>
      <c r="AD25" s="22"/>
      <c r="AE25" s="22"/>
      <c r="AF25" s="79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</row>
    <row r="26" spans="1:346" s="36" customFormat="1" ht="141.75" x14ac:dyDescent="0.25">
      <c r="A26" s="82" t="s">
        <v>35</v>
      </c>
      <c r="B26" s="83" t="s">
        <v>57</v>
      </c>
      <c r="C26" s="34">
        <f>SUM(D26:G26)</f>
        <v>100</v>
      </c>
      <c r="D26" s="34">
        <v>0</v>
      </c>
      <c r="E26" s="34">
        <v>0</v>
      </c>
      <c r="F26" s="34">
        <v>0</v>
      </c>
      <c r="G26" s="34">
        <v>100</v>
      </c>
      <c r="H26" s="34">
        <f>SUM(I26:L26)</f>
        <v>100</v>
      </c>
      <c r="I26" s="34">
        <v>0</v>
      </c>
      <c r="J26" s="34">
        <v>0</v>
      </c>
      <c r="K26" s="34">
        <v>0</v>
      </c>
      <c r="L26" s="34">
        <v>100</v>
      </c>
      <c r="M26" s="82" t="s">
        <v>49</v>
      </c>
      <c r="N26" s="34" t="s">
        <v>20</v>
      </c>
      <c r="O26" s="34">
        <v>67.16</v>
      </c>
      <c r="P26" s="34">
        <v>24.3</v>
      </c>
      <c r="Q26" s="34">
        <v>235.06</v>
      </c>
      <c r="R26" s="34">
        <v>85.05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AF26" s="37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</row>
    <row r="27" spans="1:346" s="36" customFormat="1" ht="43.5" customHeight="1" x14ac:dyDescent="0.25">
      <c r="A27" s="108" t="s">
        <v>36</v>
      </c>
      <c r="B27" s="111" t="s">
        <v>56</v>
      </c>
      <c r="C27" s="114">
        <v>2400</v>
      </c>
      <c r="D27" s="114">
        <v>0</v>
      </c>
      <c r="E27" s="114">
        <v>0</v>
      </c>
      <c r="F27" s="114">
        <v>0</v>
      </c>
      <c r="G27" s="114">
        <v>2400</v>
      </c>
      <c r="H27" s="114">
        <f t="shared" ref="H27" si="9">SUM(I27:L27)</f>
        <v>2400</v>
      </c>
      <c r="I27" s="114">
        <v>0</v>
      </c>
      <c r="J27" s="114">
        <v>0</v>
      </c>
      <c r="K27" s="114">
        <v>0</v>
      </c>
      <c r="L27" s="114">
        <v>2400</v>
      </c>
      <c r="M27" s="81" t="s">
        <v>49</v>
      </c>
      <c r="N27" s="68" t="s">
        <v>20</v>
      </c>
      <c r="O27" s="68">
        <v>31.763000000000002</v>
      </c>
      <c r="P27" s="68">
        <v>31.7</v>
      </c>
      <c r="Q27" s="68">
        <v>109.29</v>
      </c>
      <c r="R27" s="68">
        <v>109.048</v>
      </c>
      <c r="S27" s="34"/>
      <c r="T27" s="34"/>
      <c r="U27" s="34"/>
      <c r="V27" s="34"/>
      <c r="W27" s="34"/>
      <c r="AF27" s="37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</row>
    <row r="28" spans="1:346" s="36" customFormat="1" ht="43.5" customHeight="1" x14ac:dyDescent="0.25">
      <c r="A28" s="109"/>
      <c r="B28" s="112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81" t="s">
        <v>74</v>
      </c>
      <c r="N28" s="68" t="s">
        <v>41</v>
      </c>
      <c r="O28" s="68">
        <v>160</v>
      </c>
      <c r="P28" s="68">
        <v>148</v>
      </c>
      <c r="Q28" s="68">
        <v>298.8</v>
      </c>
      <c r="R28" s="68">
        <v>276.31599999999997</v>
      </c>
      <c r="S28" s="34"/>
      <c r="T28" s="34"/>
      <c r="U28" s="34"/>
      <c r="V28" s="34"/>
      <c r="W28" s="34"/>
      <c r="AF28" s="37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</row>
    <row r="29" spans="1:346" s="36" customFormat="1" ht="43.5" customHeight="1" x14ac:dyDescent="0.25">
      <c r="A29" s="110"/>
      <c r="B29" s="113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81" t="s">
        <v>59</v>
      </c>
      <c r="N29" s="68" t="s">
        <v>60</v>
      </c>
      <c r="O29" s="68">
        <v>3.86</v>
      </c>
      <c r="P29" s="68">
        <v>2.9</v>
      </c>
      <c r="Q29" s="68">
        <v>69.2</v>
      </c>
      <c r="R29" s="68">
        <v>52.2</v>
      </c>
      <c r="S29" s="34"/>
      <c r="T29" s="34"/>
      <c r="U29" s="34"/>
      <c r="V29" s="34"/>
      <c r="W29" s="34"/>
      <c r="AF29" s="37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</row>
    <row r="30" spans="1:346" s="36" customFormat="1" ht="93" customHeight="1" x14ac:dyDescent="0.25">
      <c r="A30" s="82" t="s">
        <v>37</v>
      </c>
      <c r="B30" s="83" t="s">
        <v>68</v>
      </c>
      <c r="C30" s="34">
        <f>SUM(D30:G30)</f>
        <v>3896</v>
      </c>
      <c r="D30" s="34">
        <v>0</v>
      </c>
      <c r="E30" s="34">
        <v>0</v>
      </c>
      <c r="F30" s="34">
        <v>3896</v>
      </c>
      <c r="G30" s="34">
        <v>0</v>
      </c>
      <c r="H30" s="34">
        <f>SUM(I30:L30)</f>
        <v>3896</v>
      </c>
      <c r="I30" s="34">
        <v>0</v>
      </c>
      <c r="J30" s="34">
        <v>0</v>
      </c>
      <c r="K30" s="34">
        <v>3896</v>
      </c>
      <c r="L30" s="34">
        <v>0</v>
      </c>
      <c r="M30" s="82" t="s">
        <v>59</v>
      </c>
      <c r="N30" s="34" t="s">
        <v>60</v>
      </c>
      <c r="O30" s="68">
        <v>109.5</v>
      </c>
      <c r="P30" s="68">
        <v>57.27</v>
      </c>
      <c r="Q30" s="68">
        <v>2810.8649999999998</v>
      </c>
      <c r="R30" s="77">
        <v>1498.6849999999999</v>
      </c>
      <c r="S30" s="34"/>
      <c r="T30" s="34"/>
      <c r="U30" s="34"/>
      <c r="V30" s="34"/>
      <c r="W30" s="34"/>
      <c r="AF30" s="37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</row>
    <row r="31" spans="1:346" s="36" customFormat="1" ht="78.75" x14ac:dyDescent="0.25">
      <c r="A31" s="82" t="s">
        <v>38</v>
      </c>
      <c r="B31" s="83" t="s">
        <v>58</v>
      </c>
      <c r="C31" s="34">
        <f t="shared" ref="C31:C32" si="10">SUM(D31:G31)</f>
        <v>3000</v>
      </c>
      <c r="D31" s="34">
        <v>0</v>
      </c>
      <c r="E31" s="34">
        <v>0</v>
      </c>
      <c r="F31" s="34">
        <v>0</v>
      </c>
      <c r="G31" s="34">
        <v>3000</v>
      </c>
      <c r="H31" s="34">
        <f t="shared" ref="H31:H32" si="11">SUM(I31:L31)</f>
        <v>3000</v>
      </c>
      <c r="I31" s="34">
        <v>0</v>
      </c>
      <c r="J31" s="34">
        <v>0</v>
      </c>
      <c r="K31" s="34">
        <v>0</v>
      </c>
      <c r="L31" s="34">
        <v>3000</v>
      </c>
      <c r="M31" s="82" t="s">
        <v>59</v>
      </c>
      <c r="N31" s="34" t="s">
        <v>60</v>
      </c>
      <c r="O31" s="34">
        <v>373</v>
      </c>
      <c r="P31" s="34">
        <v>249.85499999999999</v>
      </c>
      <c r="Q31" s="34">
        <v>8575.27</v>
      </c>
      <c r="R31" s="35">
        <v>5610.27</v>
      </c>
      <c r="S31" s="34"/>
      <c r="T31" s="34"/>
      <c r="U31" s="34"/>
      <c r="V31" s="34"/>
      <c r="W31" s="34"/>
      <c r="AF31" s="37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</row>
    <row r="32" spans="1:346" s="36" customFormat="1" ht="69" customHeight="1" x14ac:dyDescent="0.25">
      <c r="A32" s="82" t="s">
        <v>76</v>
      </c>
      <c r="B32" s="83" t="s">
        <v>69</v>
      </c>
      <c r="C32" s="34">
        <f t="shared" si="10"/>
        <v>5000</v>
      </c>
      <c r="D32" s="34">
        <v>0</v>
      </c>
      <c r="E32" s="34">
        <v>0</v>
      </c>
      <c r="F32" s="34">
        <v>0</v>
      </c>
      <c r="G32" s="34">
        <v>5000</v>
      </c>
      <c r="H32" s="34">
        <f t="shared" si="11"/>
        <v>5000</v>
      </c>
      <c r="I32" s="34">
        <v>0</v>
      </c>
      <c r="J32" s="34">
        <v>0</v>
      </c>
      <c r="K32" s="34">
        <v>0</v>
      </c>
      <c r="L32" s="34">
        <v>5000</v>
      </c>
      <c r="M32" s="34" t="s">
        <v>50</v>
      </c>
      <c r="N32" s="34" t="s">
        <v>21</v>
      </c>
      <c r="O32" s="34">
        <v>4.9059999999999997</v>
      </c>
      <c r="P32" s="34">
        <v>1.472</v>
      </c>
      <c r="Q32" s="34">
        <v>10214.291999999999</v>
      </c>
      <c r="R32" s="34">
        <v>3297.28</v>
      </c>
      <c r="S32" s="34"/>
      <c r="T32" s="34"/>
      <c r="U32" s="34"/>
      <c r="V32" s="34"/>
      <c r="W32" s="34"/>
      <c r="AF32" s="37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</row>
    <row r="33" spans="1:23" s="5" customFormat="1" ht="15.75" x14ac:dyDescent="0.25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5" customFormat="1" ht="15.75" x14ac:dyDescent="0.25">
      <c r="A34" s="6"/>
      <c r="B34" s="9" t="s">
        <v>70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5" customFormat="1" ht="15.75" x14ac:dyDescent="0.25">
      <c r="A35" s="6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5" customFormat="1" ht="15.75" x14ac:dyDescent="0.25">
      <c r="A36" s="6"/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5" customFormat="1" ht="18.75" x14ac:dyDescent="0.3">
      <c r="A37" s="6"/>
      <c r="B37" s="9"/>
      <c r="D37" s="12"/>
      <c r="E37" s="14"/>
      <c r="F37" s="14"/>
      <c r="G37" s="14"/>
      <c r="H37" s="14"/>
      <c r="I37" s="14"/>
      <c r="J37" s="14"/>
      <c r="K37" s="14"/>
      <c r="L37" s="14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5" customFormat="1" ht="18.75" x14ac:dyDescent="0.3">
      <c r="A38" s="6"/>
      <c r="B38" s="15"/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5" customFormat="1" ht="18.75" x14ac:dyDescent="0.3">
      <c r="A39" s="6"/>
      <c r="B39" s="1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5" customFormat="1" ht="15.75" x14ac:dyDescent="0.25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5" customFormat="1" ht="15.75" x14ac:dyDescent="0.25">
      <c r="A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5" customFormat="1" ht="15.75" x14ac:dyDescent="0.25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5" customFormat="1" ht="15.75" x14ac:dyDescent="0.25">
      <c r="A43" s="6"/>
      <c r="B43" s="7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5" customFormat="1" ht="15.75" x14ac:dyDescent="0.25">
      <c r="A44" s="6"/>
      <c r="B44" s="7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5" customFormat="1" ht="15.75" x14ac:dyDescent="0.25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5" customFormat="1" ht="15.75" x14ac:dyDescent="0.25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5" customFormat="1" ht="15.75" x14ac:dyDescent="0.25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5" customFormat="1" ht="15.75" x14ac:dyDescent="0.25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5" customFormat="1" ht="15.75" x14ac:dyDescent="0.25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5" customFormat="1" ht="15.75" x14ac:dyDescent="0.25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5" customFormat="1" ht="15.75" x14ac:dyDescent="0.25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5" customFormat="1" ht="15.75" x14ac:dyDescent="0.25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5" customFormat="1" ht="15.75" x14ac:dyDescent="0.25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5" customFormat="1" ht="15.75" x14ac:dyDescent="0.25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5" customFormat="1" ht="15.75" x14ac:dyDescent="0.25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5" customFormat="1" ht="15.75" x14ac:dyDescent="0.25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5" customFormat="1" ht="15.75" x14ac:dyDescent="0.25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" customFormat="1" ht="15.75" x14ac:dyDescent="0.25">
      <c r="A58" s="4"/>
      <c r="B58" s="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3" customFormat="1" x14ac:dyDescent="0.2">
      <c r="A59" s="4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3" customFormat="1" x14ac:dyDescent="0.2">
      <c r="A60" s="4"/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3" customFormat="1" x14ac:dyDescent="0.2">
      <c r="A61" s="4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3" customFormat="1" x14ac:dyDescent="0.2">
      <c r="A62" s="4"/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3" customFormat="1" x14ac:dyDescent="0.2">
      <c r="A63" s="4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3" customFormat="1" x14ac:dyDescent="0.2">
      <c r="A64" s="4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3" customFormat="1" x14ac:dyDescent="0.2">
      <c r="A65" s="4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3" customFormat="1" x14ac:dyDescent="0.2">
      <c r="A66" s="4"/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x14ac:dyDescent="0.2">
      <c r="A67" s="4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3" customFormat="1" x14ac:dyDescent="0.2">
      <c r="A68" s="4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3" customFormat="1" x14ac:dyDescent="0.2">
      <c r="A69" s="4"/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3" customFormat="1" x14ac:dyDescent="0.2">
      <c r="A70" s="4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3" customFormat="1" x14ac:dyDescent="0.2">
      <c r="A71" s="4"/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3" customFormat="1" x14ac:dyDescent="0.2">
      <c r="A72" s="4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3" customFormat="1" x14ac:dyDescent="0.2">
      <c r="A73" s="4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3" customFormat="1" x14ac:dyDescent="0.2">
      <c r="A74" s="4"/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3" customFormat="1" x14ac:dyDescent="0.2">
      <c r="A75" s="4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3" customFormat="1" x14ac:dyDescent="0.2">
      <c r="A76" s="4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3" customFormat="1" x14ac:dyDescent="0.2">
      <c r="A77" s="4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3" customFormat="1" x14ac:dyDescent="0.2">
      <c r="A78" s="4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3" customFormat="1" x14ac:dyDescent="0.2">
      <c r="A79" s="4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3" customFormat="1" x14ac:dyDescent="0.2">
      <c r="A80" s="4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3" customFormat="1" x14ac:dyDescent="0.2">
      <c r="A81" s="4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3" customFormat="1" x14ac:dyDescent="0.2">
      <c r="A82" s="4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3" customFormat="1" x14ac:dyDescent="0.2">
      <c r="A83" s="4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3" customFormat="1" x14ac:dyDescent="0.2">
      <c r="A84" s="4"/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3" customFormat="1" x14ac:dyDescent="0.2">
      <c r="A85" s="4"/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3" customFormat="1" x14ac:dyDescent="0.2">
      <c r="A86" s="4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">
      <c r="B87" s="8"/>
    </row>
  </sheetData>
  <mergeCells count="38">
    <mergeCell ref="K27:K29"/>
    <mergeCell ref="W9:W10"/>
    <mergeCell ref="X9:AA9"/>
    <mergeCell ref="AB9:AF9"/>
    <mergeCell ref="O10:P10"/>
    <mergeCell ref="T9:U9"/>
    <mergeCell ref="V9:V10"/>
    <mergeCell ref="A27:A29"/>
    <mergeCell ref="B27:B29"/>
    <mergeCell ref="C27:C29"/>
    <mergeCell ref="D27:D29"/>
    <mergeCell ref="E27:E29"/>
    <mergeCell ref="F27:F29"/>
    <mergeCell ref="L9:L10"/>
    <mergeCell ref="M9:P9"/>
    <mergeCell ref="Q9:R10"/>
    <mergeCell ref="S9:S10"/>
    <mergeCell ref="F9:F10"/>
    <mergeCell ref="G9:G10"/>
    <mergeCell ref="H9:H10"/>
    <mergeCell ref="I9:I10"/>
    <mergeCell ref="J9:J10"/>
    <mergeCell ref="K9:K10"/>
    <mergeCell ref="L27:L29"/>
    <mergeCell ref="G27:G29"/>
    <mergeCell ref="H27:H29"/>
    <mergeCell ref="I27:I29"/>
    <mergeCell ref="J27:J29"/>
    <mergeCell ref="C8:G8"/>
    <mergeCell ref="H8:L8"/>
    <mergeCell ref="M8:R8"/>
    <mergeCell ref="S8:W8"/>
    <mergeCell ref="X8:AF8"/>
    <mergeCell ref="A9:A10"/>
    <mergeCell ref="B9:B10"/>
    <mergeCell ref="C9:C10"/>
    <mergeCell ref="D9:D10"/>
    <mergeCell ref="E9:E10"/>
  </mergeCells>
  <pageMargins left="0" right="0" top="0.15748031496062992" bottom="0.15748031496062992" header="0.31496062992125984" footer="0.31496062992125984"/>
  <pageSetup paperSize="9" scale="8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2016</vt:lpstr>
      <vt:lpstr>2 кв 2016</vt:lpstr>
      <vt:lpstr>3 кв 2016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2016-12-16T08:12:55Z</dcterms:modified>
</cp:coreProperties>
</file>